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0632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95" i="1"/>
  <c r="I195" i="1"/>
  <c r="H195" i="1"/>
  <c r="G195" i="1"/>
  <c r="B176" i="1"/>
  <c r="A176" i="1"/>
  <c r="J175" i="1"/>
  <c r="I175" i="1"/>
  <c r="H175" i="1"/>
  <c r="G175" i="1"/>
  <c r="F175" i="1"/>
  <c r="B166" i="1"/>
  <c r="A166" i="1"/>
  <c r="J176" i="1"/>
  <c r="I176" i="1"/>
  <c r="H176" i="1"/>
  <c r="G176" i="1"/>
  <c r="B157" i="1"/>
  <c r="A157" i="1"/>
  <c r="J156" i="1"/>
  <c r="I156" i="1"/>
  <c r="H156" i="1"/>
  <c r="G156" i="1"/>
  <c r="F156" i="1"/>
  <c r="B147" i="1"/>
  <c r="A147" i="1"/>
  <c r="J157" i="1"/>
  <c r="I157" i="1"/>
  <c r="H157" i="1"/>
  <c r="G157" i="1"/>
  <c r="B138" i="1"/>
  <c r="A138" i="1"/>
  <c r="J137" i="1"/>
  <c r="I137" i="1"/>
  <c r="H137" i="1"/>
  <c r="G137" i="1"/>
  <c r="F137" i="1"/>
  <c r="B128" i="1"/>
  <c r="A128" i="1"/>
  <c r="J138" i="1"/>
  <c r="I138" i="1"/>
  <c r="H138" i="1"/>
  <c r="G138" i="1"/>
  <c r="B119" i="1"/>
  <c r="A119" i="1"/>
  <c r="J118" i="1"/>
  <c r="I118" i="1"/>
  <c r="H118" i="1"/>
  <c r="G118" i="1"/>
  <c r="F118" i="1"/>
  <c r="B109" i="1"/>
  <c r="J119" i="1"/>
  <c r="I119" i="1"/>
  <c r="H119" i="1"/>
  <c r="G119" i="1"/>
  <c r="B100" i="1"/>
  <c r="A100" i="1"/>
  <c r="J99" i="1"/>
  <c r="I99" i="1"/>
  <c r="H99" i="1"/>
  <c r="G99" i="1"/>
  <c r="F99" i="1"/>
  <c r="B90" i="1"/>
  <c r="A90" i="1"/>
  <c r="J100" i="1"/>
  <c r="I100" i="1"/>
  <c r="H100" i="1"/>
  <c r="G100" i="1"/>
  <c r="F100" i="1"/>
  <c r="B81" i="1"/>
  <c r="A81" i="1"/>
  <c r="J80" i="1"/>
  <c r="I80" i="1"/>
  <c r="H80" i="1"/>
  <c r="G80" i="1"/>
  <c r="F80" i="1"/>
  <c r="B71" i="1"/>
  <c r="A71" i="1"/>
  <c r="J81" i="1"/>
  <c r="F81" i="1"/>
  <c r="B62" i="1"/>
  <c r="A62" i="1"/>
  <c r="J61" i="1"/>
  <c r="I61" i="1"/>
  <c r="H61" i="1"/>
  <c r="G61" i="1"/>
  <c r="F61" i="1"/>
  <c r="B52" i="1"/>
  <c r="A52" i="1"/>
  <c r="J62" i="1"/>
  <c r="I62" i="1"/>
  <c r="H62" i="1"/>
  <c r="F62" i="1"/>
  <c r="B43" i="1"/>
  <c r="A43" i="1"/>
  <c r="J42" i="1"/>
  <c r="I42" i="1"/>
  <c r="H42" i="1"/>
  <c r="G42" i="1"/>
  <c r="F42" i="1"/>
  <c r="B33" i="1"/>
  <c r="A33" i="1"/>
  <c r="J32" i="1"/>
  <c r="J43" i="1" s="1"/>
  <c r="I43" i="1"/>
  <c r="H43" i="1"/>
  <c r="G43" i="1"/>
  <c r="F43" i="1"/>
  <c r="B24" i="1"/>
  <c r="A24" i="1"/>
  <c r="B14" i="1"/>
  <c r="A14" i="1"/>
  <c r="G23" i="1"/>
  <c r="H23" i="1"/>
  <c r="I23" i="1"/>
  <c r="J23" i="1"/>
  <c r="F23" i="1"/>
  <c r="H81" i="1" l="1"/>
  <c r="I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<sst xmlns="http://schemas.openxmlformats.org/spreadsheetml/2006/main" count="302" uniqueCount="96">
  <si>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</si>
  <si>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</si>
  <si>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</si>
  <si>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</si>
  <si>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</si>
  <si>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</si>
  <si>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</si>
  <si>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</si>
  <si>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</si>
  <si>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</si>
  <si>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</si>
  <si>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</si>
  <si>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</si>
  <si>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</si>
  <si>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</si>
  <si>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</si>
  <si>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</si>
  <si>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</si>
  <si>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</si>
  <si>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</si>
  <si>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</si>
  <si>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</si>
  <si>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</si>
  <si>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</si>
  <si>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</si>
  <si>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</si>
  <si>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</si>
  <si>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</si>
  <si>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</si>
  <si>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</si>
  <si>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</si>
  <si>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</si>
  <si>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</si>
  <si>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</si>
  <si>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</si>
  <si>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</si>
  <si>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Чай с сахаром</t>
  </si>
  <si>
    <t>183.МТ2011</t>
  </si>
  <si>
    <t>376.МТ2011</t>
  </si>
  <si>
    <t>Хлеб пшеничный</t>
  </si>
  <si>
    <t>Масло сливочное</t>
  </si>
  <si>
    <t>ПР</t>
  </si>
  <si>
    <t>14.МТ2011</t>
  </si>
  <si>
    <t>Кофейный напиток с молоком</t>
  </si>
  <si>
    <t>379.МТ2011</t>
  </si>
  <si>
    <t>182.МТ2011</t>
  </si>
  <si>
    <t>349.МТ2011</t>
  </si>
  <si>
    <t>338/341</t>
  </si>
  <si>
    <t>15.МТ2011</t>
  </si>
  <si>
    <t>Какао с молоком</t>
  </si>
  <si>
    <t>204.МТ2011</t>
  </si>
  <si>
    <t>382.МТ2011</t>
  </si>
  <si>
    <t>Чай с молоком</t>
  </si>
  <si>
    <t>278,302.МТ2011</t>
  </si>
  <si>
    <t>378.МТ2011</t>
  </si>
  <si>
    <t>Чай с лимоном</t>
  </si>
  <si>
    <t>399.МТ2011</t>
  </si>
  <si>
    <t>377.МТ2011</t>
  </si>
  <si>
    <t>168.МТ2011</t>
  </si>
  <si>
    <t>223.МТ2011</t>
  </si>
  <si>
    <t>268, 331.МТ2011</t>
  </si>
  <si>
    <t>МАОУ "Школа № 21"</t>
  </si>
  <si>
    <t>Хезина Л.П.</t>
  </si>
  <si>
    <t>200</t>
  </si>
  <si>
    <t>15</t>
  </si>
  <si>
    <t>Каша молочная пшенная со сл/м</t>
  </si>
  <si>
    <t>Сыр порц.</t>
  </si>
  <si>
    <t xml:space="preserve">Масло сливочное </t>
  </si>
  <si>
    <t>Фрукт</t>
  </si>
  <si>
    <t>ИТОГО</t>
  </si>
  <si>
    <t>565</t>
  </si>
  <si>
    <t>Фрукты</t>
  </si>
  <si>
    <t>Котлета мясная в  смет.соусе</t>
  </si>
  <si>
    <t>Греча рассыпчатая со сл/м</t>
  </si>
  <si>
    <t>520</t>
  </si>
  <si>
    <t>Запеканка творожная со сгущ.мол.</t>
  </si>
  <si>
    <t>150</t>
  </si>
  <si>
    <t>500</t>
  </si>
  <si>
    <t>Рыба припущеная с овощами</t>
  </si>
  <si>
    <t>120</t>
  </si>
  <si>
    <t>Картофельное пюре со сл/м</t>
  </si>
  <si>
    <t>Омлет с зеленым горошком</t>
  </si>
  <si>
    <t>Макароны с сыром со сл/м</t>
  </si>
  <si>
    <t>530</t>
  </si>
  <si>
    <t>Каша геркулесовая мол. со сл/м</t>
  </si>
  <si>
    <t>Сыр российский порц.</t>
  </si>
  <si>
    <t>Яйцо вареное</t>
  </si>
  <si>
    <t>505</t>
  </si>
  <si>
    <t>Котлета кур. в смет.соусе</t>
  </si>
  <si>
    <t>90</t>
  </si>
  <si>
    <t>160</t>
  </si>
  <si>
    <t>170</t>
  </si>
  <si>
    <t>Котлета рыбная в том.соусе</t>
  </si>
  <si>
    <t>Омлет с зелён.горошком</t>
  </si>
  <si>
    <t>Сыр росийсский порц.</t>
  </si>
  <si>
    <t>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</si>
</sst>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3" fontId="0" fillId="2" borderId="3" xfId="0" applyNumberFormat="1" applyFill="1" applyBorder="1" applyProtection="1">
      <protection locked="0"/>
    </xf>
    <xf numFmtId="3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2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1" fontId="0" fillId="2" borderId="2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alignment horizontal="left"/>
      <protection locked="0"/>
    </xf>
    <xf numFmtId="1" fontId="0" fillId="2" borderId="25" xfId="0" applyNumberFormat="1" applyFill="1" applyBorder="1" applyProtection="1">
      <protection locked="0"/>
    </xf>
    <xf numFmtId="3" fontId="0" fillId="2" borderId="25" xfId="0" applyNumberFormat="1" applyFill="1" applyBorder="1" applyProtection="1">
      <protection locked="0"/>
    </xf>
    <xf numFmtId="3" fontId="0" fillId="2" borderId="2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2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0" borderId="2" xfId="0" applyFont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3" fontId="0" fillId="2" borderId="1" xfId="0" applyNumberFormat="1" applyFill="1" applyBorder="1" applyAlignment="1" applyProtection="1">
      <alignment horizontal="right"/>
      <protection locked="0"/>
    </xf>
    <xf numFmtId="3" fontId="0" fillId="2" borderId="15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3" fontId="0" fillId="2" borderId="2" xfId="0" applyNumberFormat="1" applyFill="1" applyBorder="1" applyAlignment="1" applyProtection="1">
      <alignment horizontal="right"/>
      <protection locked="0"/>
    </xf>
    <xf numFmtId="3" fontId="0" fillId="2" borderId="17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3" fontId="0" fillId="2" borderId="3" xfId="0" applyNumberFormat="1" applyFill="1" applyBorder="1" applyAlignment="1" applyProtection="1">
      <alignment horizontal="right"/>
      <protection locked="0"/>
    </xf>
    <xf numFmtId="3" fontId="0" fillId="2" borderId="2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 vertical="top"/>
      <protection locked="0"/>
    </xf>
    <xf numFmtId="1" fontId="0" fillId="2" borderId="24" xfId="0" applyNumberFormat="1" applyFill="1" applyBorder="1" applyAlignment="1" applyProtection="1">
      <alignment horizontal="right" vertical="top"/>
      <protection locked="0"/>
    </xf>
    <xf numFmtId="1" fontId="0" fillId="2" borderId="2" xfId="0" applyNumberFormat="1" applyFill="1" applyBorder="1" applyAlignment="1" applyProtection="1">
      <alignment horizontal="right" vertical="top"/>
      <protection locked="0"/>
    </xf>
    <xf numFmtId="1" fontId="0" fillId="2" borderId="17" xfId="0" applyNumberFormat="1" applyFill="1" applyBorder="1" applyAlignment="1" applyProtection="1">
      <alignment horizontal="right" vertical="top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Alignment="1" applyProtection="1">
      <alignment horizontal="right"/>
      <protection locked="0"/>
    </xf>
    <xf numFmtId="3" fontId="0" fillId="2" borderId="25" xfId="0" applyNumberFormat="1" applyFill="1" applyBorder="1" applyAlignment="1" applyProtection="1">
      <alignment horizontal="right"/>
      <protection locked="0"/>
    </xf>
    <xf numFmtId="3" fontId="0" fillId="2" borderId="2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5" sqref="M18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76" t="s">
        <v>61</v>
      </c>
      <c r="D1" s="77"/>
      <c r="E1" s="77"/>
      <c r="F1" s="13" t="s">
        <v>16</v>
      </c>
      <c r="G1" s="2" t="s">
        <v>17</v>
      </c>
      <c r="H1" s="78" t="s">
        <v>35</v>
      </c>
      <c r="I1" s="78"/>
      <c r="J1" s="78"/>
      <c r="K1" s="78"/>
    </row>
    <row r="2" spans="1:11" ht="17.399999999999999" x14ac:dyDescent="0.25">
      <c r="A2" s="36" t="s">
        <v>6</v>
      </c>
      <c r="C2" s="2"/>
      <c r="G2" s="2" t="s">
        <v>18</v>
      </c>
      <c r="H2" s="78" t="s">
        <v>62</v>
      </c>
      <c r="I2" s="78"/>
      <c r="J2" s="78"/>
      <c r="K2" s="78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79">
        <v>45170</v>
      </c>
      <c r="I3" s="80"/>
      <c r="J3" s="80"/>
      <c r="K3" s="80"/>
    </row>
    <row r="4" spans="1:11" ht="13.5" thickBot="1" x14ac:dyDescent="0.25">
      <c r="C4" s="2"/>
      <c r="D4" s="4"/>
    </row>
    <row r="5" spans="1:11" ht="31.2" thickBot="1" x14ac:dyDescent="0.3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thickBot="1" x14ac:dyDescent="0.35">
      <c r="A6" s="21">
        <v>1</v>
      </c>
      <c r="B6" s="22">
        <v>1</v>
      </c>
      <c r="C6" s="23" t="s">
        <v>20</v>
      </c>
      <c r="D6" s="5" t="s">
        <v>21</v>
      </c>
      <c r="E6" s="92" t="s">
        <v>65</v>
      </c>
      <c r="F6" s="82" t="s">
        <v>63</v>
      </c>
      <c r="G6" s="83">
        <v>5.8</v>
      </c>
      <c r="H6" s="83">
        <v>9.1999999999999993</v>
      </c>
      <c r="I6" s="84">
        <v>31.8</v>
      </c>
      <c r="J6" s="47"/>
      <c r="K6" s="49" t="s">
        <v>37</v>
      </c>
    </row>
    <row r="7" spans="1:11" ht="14.4" x14ac:dyDescent="0.3">
      <c r="A7" s="24"/>
      <c r="B7" s="16"/>
      <c r="C7" s="11"/>
      <c r="D7" s="6" t="s">
        <v>22</v>
      </c>
      <c r="E7" s="93" t="s">
        <v>52</v>
      </c>
      <c r="F7" s="85">
        <v>200</v>
      </c>
      <c r="G7" s="83">
        <v>1.4</v>
      </c>
      <c r="H7" s="83">
        <v>1.6</v>
      </c>
      <c r="I7" s="84">
        <v>16.399999999999999</v>
      </c>
      <c r="J7" s="47"/>
      <c r="K7" s="42"/>
    </row>
    <row r="8" spans="1:11" ht="14.4" x14ac:dyDescent="0.3">
      <c r="A8" s="24"/>
      <c r="B8" s="16"/>
      <c r="C8" s="11"/>
      <c r="D8" s="7"/>
      <c r="E8" s="94" t="s">
        <v>66</v>
      </c>
      <c r="F8" s="86">
        <v>15</v>
      </c>
      <c r="G8" s="87">
        <v>5.48</v>
      </c>
      <c r="H8" s="87">
        <v>4.43</v>
      </c>
      <c r="I8" s="88">
        <v>0</v>
      </c>
      <c r="J8" s="55"/>
      <c r="K8" s="6" t="s">
        <v>38</v>
      </c>
    </row>
    <row r="9" spans="1:11" ht="14.4" x14ac:dyDescent="0.3">
      <c r="A9" s="24"/>
      <c r="B9" s="16"/>
      <c r="C9" s="11"/>
      <c r="D9" s="7"/>
      <c r="E9" s="94" t="s">
        <v>67</v>
      </c>
      <c r="F9" s="86">
        <v>10</v>
      </c>
      <c r="G9" s="87">
        <v>0.1</v>
      </c>
      <c r="H9" s="87">
        <v>7.25</v>
      </c>
      <c r="I9" s="88">
        <v>0.14000000000000001</v>
      </c>
      <c r="J9" s="55"/>
      <c r="K9" s="6" t="s">
        <v>41</v>
      </c>
    </row>
    <row r="10" spans="1:11" ht="14.4" x14ac:dyDescent="0.3">
      <c r="A10" s="24"/>
      <c r="B10" s="16"/>
      <c r="C10" s="11"/>
      <c r="D10" s="7" t="s">
        <v>23</v>
      </c>
      <c r="E10" s="94" t="s">
        <v>39</v>
      </c>
      <c r="F10" s="86">
        <v>40</v>
      </c>
      <c r="G10" s="87">
        <v>3.36</v>
      </c>
      <c r="H10" s="87">
        <v>0.44</v>
      </c>
      <c r="I10" s="88">
        <v>21.12</v>
      </c>
      <c r="J10" s="55"/>
      <c r="K10" s="51">
        <v>338</v>
      </c>
    </row>
    <row r="11" spans="1:11" ht="15" thickBot="1" x14ac:dyDescent="0.35">
      <c r="A11" s="24"/>
      <c r="B11" s="16"/>
      <c r="C11" s="11"/>
      <c r="D11" s="6" t="s">
        <v>71</v>
      </c>
      <c r="E11" s="95" t="s">
        <v>68</v>
      </c>
      <c r="F11" s="89">
        <v>100</v>
      </c>
      <c r="G11" s="90">
        <v>0.4</v>
      </c>
      <c r="H11" s="90">
        <v>0</v>
      </c>
      <c r="I11" s="91">
        <v>9.8000000000000007</v>
      </c>
      <c r="J11" s="56"/>
      <c r="K11" s="52" t="s">
        <v>42</v>
      </c>
    </row>
    <row r="12" spans="1:11" ht="14.4" x14ac:dyDescent="0.3">
      <c r="A12" s="24"/>
      <c r="B12" s="16"/>
      <c r="C12" s="11"/>
      <c r="D12" s="6"/>
      <c r="E12" s="93"/>
      <c r="F12" s="85"/>
      <c r="G12" s="85"/>
      <c r="H12" s="85"/>
      <c r="I12" s="85"/>
      <c r="J12" s="41"/>
      <c r="K12" s="42"/>
    </row>
    <row r="13" spans="1:11" ht="14.4" x14ac:dyDescent="0.3">
      <c r="A13" s="25"/>
      <c r="B13" s="18"/>
      <c r="C13" s="8"/>
      <c r="D13" s="19"/>
      <c r="E13" s="93" t="s">
        <v>69</v>
      </c>
      <c r="F13" s="85" t="s">
        <v>70</v>
      </c>
      <c r="G13" s="85">
        <v>16.54</v>
      </c>
      <c r="H13" s="85">
        <v>22.919999999999998</v>
      </c>
      <c r="I13" s="85">
        <v>79.260000000000005</v>
      </c>
      <c r="J13" s="20"/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4.4" x14ac:dyDescent="0.3">
      <c r="A15" s="24"/>
      <c r="B15" s="16"/>
      <c r="C15" s="11"/>
      <c r="D15" s="7" t="s">
        <v>27</v>
      </c>
      <c r="E15" s="40"/>
      <c r="F15" s="41"/>
      <c r="G15" s="41"/>
      <c r="H15" s="41"/>
      <c r="I15" s="41"/>
      <c r="J15" s="41"/>
      <c r="K15" s="42"/>
    </row>
    <row r="16" spans="1:11" ht="14.4" x14ac:dyDescent="0.3">
      <c r="A16" s="24"/>
      <c r="B16" s="16"/>
      <c r="C16" s="11"/>
      <c r="D16" s="7" t="s">
        <v>28</v>
      </c>
      <c r="E16" s="40"/>
      <c r="F16" s="41"/>
      <c r="G16" s="41"/>
      <c r="H16" s="41"/>
      <c r="I16" s="41"/>
      <c r="J16" s="41"/>
      <c r="K16" s="42"/>
    </row>
    <row r="17" spans="1:11" ht="14.4" x14ac:dyDescent="0.3">
      <c r="A17" s="24"/>
      <c r="B17" s="16"/>
      <c r="C17" s="11"/>
      <c r="D17" s="7" t="s">
        <v>29</v>
      </c>
      <c r="E17" s="40"/>
      <c r="F17" s="41"/>
      <c r="G17" s="41"/>
      <c r="H17" s="41"/>
      <c r="I17" s="41"/>
      <c r="J17" s="41"/>
      <c r="K17" s="42"/>
    </row>
    <row r="18" spans="1:11" ht="14.4" x14ac:dyDescent="0.3">
      <c r="A18" s="24"/>
      <c r="B18" s="16"/>
      <c r="C18" s="11"/>
      <c r="D18" s="7" t="s">
        <v>30</v>
      </c>
      <c r="E18" s="40"/>
      <c r="F18" s="41"/>
      <c r="G18" s="41"/>
      <c r="H18" s="41"/>
      <c r="I18" s="41"/>
      <c r="J18" s="41"/>
      <c r="K18" s="42"/>
    </row>
    <row r="19" spans="1:11" ht="14.4" x14ac:dyDescent="0.3">
      <c r="A19" s="24"/>
      <c r="B19" s="16"/>
      <c r="C19" s="11"/>
      <c r="D19" s="7" t="s">
        <v>31</v>
      </c>
      <c r="E19" s="40"/>
      <c r="F19" s="41"/>
      <c r="G19" s="41"/>
      <c r="H19" s="41"/>
      <c r="I19" s="41"/>
      <c r="J19" s="41"/>
      <c r="K19" s="42"/>
    </row>
    <row r="20" spans="1:11" ht="14.4" x14ac:dyDescent="0.3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0">SUM(G14:G22)</f>
        <v>0</v>
      </c>
      <c r="H23" s="20">
        <f t="shared" si="0"/>
        <v>0</v>
      </c>
      <c r="I23" s="20">
        <f t="shared" si="0"/>
        <v>0</v>
      </c>
      <c r="J23" s="20">
        <f t="shared" si="0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73" t="s">
        <v>4</v>
      </c>
      <c r="D24" s="74"/>
      <c r="E24" s="32"/>
      <c r="F24" s="33">
        <f>F13+F23</f>
        <v>565</v>
      </c>
      <c r="G24" s="33">
        <f t="shared" ref="G24:J24" si="1">G13+G23</f>
        <v>16.54</v>
      </c>
      <c r="H24" s="33">
        <f t="shared" si="1"/>
        <v>22.919999999999998</v>
      </c>
      <c r="I24" s="33">
        <f t="shared" si="1"/>
        <v>79.260000000000005</v>
      </c>
      <c r="J24" s="33">
        <f t="shared" si="1"/>
        <v>0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58" t="s">
        <v>72</v>
      </c>
      <c r="F25" s="96">
        <v>120</v>
      </c>
      <c r="G25" s="96">
        <v>15.55</v>
      </c>
      <c r="H25" s="96">
        <v>11.55</v>
      </c>
      <c r="I25" s="97">
        <v>15.7</v>
      </c>
      <c r="J25" s="58"/>
      <c r="K25" s="60">
        <v>251</v>
      </c>
    </row>
    <row r="26" spans="1:11" ht="14.4" x14ac:dyDescent="0.3">
      <c r="A26" s="15"/>
      <c r="B26" s="16"/>
      <c r="C26" s="11"/>
      <c r="D26" s="6" t="s">
        <v>29</v>
      </c>
      <c r="E26" s="59" t="s">
        <v>73</v>
      </c>
      <c r="F26" s="98">
        <v>150</v>
      </c>
      <c r="G26" s="98">
        <v>7.6</v>
      </c>
      <c r="H26" s="98">
        <v>5.61</v>
      </c>
      <c r="I26" s="99">
        <v>35.840000000000003</v>
      </c>
      <c r="J26" s="59"/>
      <c r="K26" s="61">
        <v>304</v>
      </c>
    </row>
    <row r="27" spans="1:11" ht="14.4" x14ac:dyDescent="0.3">
      <c r="A27" s="15"/>
      <c r="B27" s="16"/>
      <c r="C27" s="11"/>
      <c r="D27" s="7" t="s">
        <v>22</v>
      </c>
      <c r="E27" s="59" t="s">
        <v>55</v>
      </c>
      <c r="F27" s="98">
        <v>200</v>
      </c>
      <c r="G27" s="98">
        <v>0.3</v>
      </c>
      <c r="H27" s="98">
        <v>0</v>
      </c>
      <c r="I27" s="99">
        <v>15.2</v>
      </c>
      <c r="J27" s="59"/>
      <c r="K27" s="61" t="s">
        <v>44</v>
      </c>
    </row>
    <row r="28" spans="1:11" ht="14.4" x14ac:dyDescent="0.3">
      <c r="A28" s="15"/>
      <c r="B28" s="16"/>
      <c r="C28" s="11"/>
      <c r="D28" s="7"/>
      <c r="E28" s="59" t="s">
        <v>40</v>
      </c>
      <c r="F28" s="98">
        <v>10</v>
      </c>
      <c r="G28" s="98">
        <v>0.1</v>
      </c>
      <c r="H28" s="98">
        <v>7.25</v>
      </c>
      <c r="I28" s="99">
        <v>0.14000000000000001</v>
      </c>
      <c r="J28" s="59"/>
      <c r="K28" s="61" t="s">
        <v>41</v>
      </c>
    </row>
    <row r="29" spans="1:11" ht="14.4" x14ac:dyDescent="0.3">
      <c r="A29" s="15"/>
      <c r="B29" s="16"/>
      <c r="C29" s="11"/>
      <c r="D29" s="7" t="s">
        <v>23</v>
      </c>
      <c r="E29" s="59" t="s">
        <v>39</v>
      </c>
      <c r="F29" s="85">
        <v>40</v>
      </c>
      <c r="G29" s="85">
        <v>3.36</v>
      </c>
      <c r="H29" s="85">
        <v>0.44</v>
      </c>
      <c r="I29" s="85">
        <v>21.12</v>
      </c>
      <c r="J29" s="41"/>
      <c r="K29" s="42"/>
    </row>
    <row r="30" spans="1:11" ht="14.4" x14ac:dyDescent="0.3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 x14ac:dyDescent="0.2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4.4" x14ac:dyDescent="0.3">
      <c r="A32" s="17"/>
      <c r="B32" s="18"/>
      <c r="C32" s="8"/>
      <c r="D32" s="19" t="s">
        <v>33</v>
      </c>
      <c r="E32" s="9"/>
      <c r="F32" s="20" t="s">
        <v>74</v>
      </c>
      <c r="G32" s="20">
        <v>23.55</v>
      </c>
      <c r="H32" s="20">
        <v>24.41</v>
      </c>
      <c r="I32" s="20">
        <v>66.88000000000001</v>
      </c>
      <c r="J32" s="20">
        <f t="shared" ref="J32" si="2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</row>
    <row r="34" spans="1:11" ht="14.4" x14ac:dyDescent="0.3">
      <c r="A34" s="15"/>
      <c r="B34" s="16"/>
      <c r="C34" s="11"/>
      <c r="D34" s="7" t="s">
        <v>27</v>
      </c>
      <c r="E34" s="40"/>
      <c r="F34" s="41"/>
      <c r="G34" s="41"/>
      <c r="H34" s="41"/>
      <c r="I34" s="41"/>
      <c r="J34" s="41"/>
      <c r="K34" s="42"/>
    </row>
    <row r="35" spans="1:11" ht="14.4" x14ac:dyDescent="0.3">
      <c r="A35" s="15"/>
      <c r="B35" s="16"/>
      <c r="C35" s="11"/>
      <c r="D35" s="7" t="s">
        <v>28</v>
      </c>
      <c r="E35" s="40"/>
      <c r="F35" s="41"/>
      <c r="G35" s="41"/>
      <c r="H35" s="41"/>
      <c r="I35" s="41"/>
      <c r="J35" s="41"/>
      <c r="K35" s="42"/>
    </row>
    <row r="36" spans="1:11" ht="14.4" x14ac:dyDescent="0.3">
      <c r="A36" s="15"/>
      <c r="B36" s="16"/>
      <c r="C36" s="11"/>
      <c r="D36" s="7" t="s">
        <v>29</v>
      </c>
      <c r="E36" s="40"/>
      <c r="F36" s="41"/>
      <c r="G36" s="41"/>
      <c r="H36" s="41"/>
      <c r="I36" s="41"/>
      <c r="J36" s="41"/>
      <c r="K36" s="42"/>
    </row>
    <row r="37" spans="1:11" ht="14.4" x14ac:dyDescent="0.3">
      <c r="A37" s="15"/>
      <c r="B37" s="16"/>
      <c r="C37" s="11"/>
      <c r="D37" s="7" t="s">
        <v>30</v>
      </c>
      <c r="E37" s="40"/>
      <c r="F37" s="41"/>
      <c r="G37" s="41"/>
      <c r="H37" s="41"/>
      <c r="I37" s="41"/>
      <c r="J37" s="41"/>
      <c r="K37" s="42"/>
    </row>
    <row r="38" spans="1:11" ht="14.4" x14ac:dyDescent="0.3">
      <c r="A38" s="15"/>
      <c r="B38" s="16"/>
      <c r="C38" s="11"/>
      <c r="D38" s="7" t="s">
        <v>31</v>
      </c>
      <c r="E38" s="40"/>
      <c r="F38" s="41"/>
      <c r="G38" s="41"/>
      <c r="H38" s="41"/>
      <c r="I38" s="41"/>
      <c r="J38" s="41"/>
      <c r="K38" s="42"/>
    </row>
    <row r="39" spans="1:11" ht="14.4" x14ac:dyDescent="0.3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3">SUM(G33:G41)</f>
        <v>0</v>
      </c>
      <c r="H42" s="20">
        <f t="shared" ref="H42" si="4">SUM(H33:H41)</f>
        <v>0</v>
      </c>
      <c r="I42" s="20">
        <f t="shared" ref="I42" si="5">SUM(I33:I41)</f>
        <v>0</v>
      </c>
      <c r="J42" s="20">
        <f t="shared" ref="J42" si="6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73" t="s">
        <v>4</v>
      </c>
      <c r="D43" s="74"/>
      <c r="E43" s="32"/>
      <c r="F43" s="33">
        <f>F32+F42</f>
        <v>520</v>
      </c>
      <c r="G43" s="33">
        <f t="shared" ref="G43" si="7">G32+G42</f>
        <v>23.55</v>
      </c>
      <c r="H43" s="33">
        <f t="shared" ref="H43" si="8">H32+H42</f>
        <v>24.41</v>
      </c>
      <c r="I43" s="33">
        <f t="shared" ref="I43" si="9">I32+I42</f>
        <v>66.88000000000001</v>
      </c>
      <c r="J43" s="33">
        <f t="shared" ref="J43" si="10">J32+J42</f>
        <v>0</v>
      </c>
      <c r="K43" s="33"/>
    </row>
    <row r="44" spans="1:11" ht="15" thickBot="1" x14ac:dyDescent="0.35">
      <c r="A44" s="21">
        <v>1</v>
      </c>
      <c r="B44" s="22">
        <v>3</v>
      </c>
      <c r="C44" s="23" t="s">
        <v>20</v>
      </c>
      <c r="D44" s="5" t="s">
        <v>21</v>
      </c>
      <c r="E44" s="45" t="s">
        <v>75</v>
      </c>
      <c r="F44" s="82" t="s">
        <v>76</v>
      </c>
      <c r="G44" s="82">
        <v>27.84</v>
      </c>
      <c r="H44" s="82">
        <v>18</v>
      </c>
      <c r="I44" s="100">
        <v>32.4</v>
      </c>
      <c r="J44" s="46">
        <v>279.60000000000002</v>
      </c>
      <c r="K44" s="49" t="s">
        <v>45</v>
      </c>
    </row>
    <row r="45" spans="1:11" ht="14.4" x14ac:dyDescent="0.3">
      <c r="A45" s="24"/>
      <c r="B45" s="16"/>
      <c r="C45" s="11"/>
      <c r="D45" s="7" t="s">
        <v>22</v>
      </c>
      <c r="E45" s="40" t="s">
        <v>36</v>
      </c>
      <c r="F45" s="82" t="s">
        <v>63</v>
      </c>
      <c r="G45" s="82">
        <v>0.2</v>
      </c>
      <c r="H45" s="82">
        <v>0</v>
      </c>
      <c r="I45" s="100">
        <v>15</v>
      </c>
      <c r="J45" s="46">
        <v>58</v>
      </c>
      <c r="K45" s="42"/>
    </row>
    <row r="46" spans="1:11" ht="14.4" x14ac:dyDescent="0.3">
      <c r="A46" s="24"/>
      <c r="B46" s="16"/>
      <c r="C46" s="11"/>
      <c r="D46" s="7"/>
      <c r="E46" s="48" t="s">
        <v>40</v>
      </c>
      <c r="F46" s="86">
        <v>10</v>
      </c>
      <c r="G46" s="86">
        <v>0.1</v>
      </c>
      <c r="H46" s="86">
        <v>7.25</v>
      </c>
      <c r="I46" s="101">
        <v>0.14000000000000001</v>
      </c>
      <c r="J46" s="53">
        <v>66.2</v>
      </c>
      <c r="K46" s="6" t="s">
        <v>46</v>
      </c>
    </row>
    <row r="47" spans="1:11" ht="14.4" x14ac:dyDescent="0.3">
      <c r="A47" s="24"/>
      <c r="B47" s="16"/>
      <c r="C47" s="11"/>
      <c r="D47" s="7" t="s">
        <v>23</v>
      </c>
      <c r="E47" s="48" t="s">
        <v>39</v>
      </c>
      <c r="F47" s="86">
        <v>40</v>
      </c>
      <c r="G47" s="86">
        <v>3.36</v>
      </c>
      <c r="H47" s="86">
        <v>0.44</v>
      </c>
      <c r="I47" s="101">
        <v>21.12</v>
      </c>
      <c r="J47" s="53">
        <v>106.4</v>
      </c>
      <c r="K47" s="6" t="s">
        <v>41</v>
      </c>
    </row>
    <row r="48" spans="1:11" ht="14.4" x14ac:dyDescent="0.3">
      <c r="A48" s="24"/>
      <c r="B48" s="16"/>
      <c r="C48" s="11"/>
      <c r="D48" s="7" t="s">
        <v>24</v>
      </c>
      <c r="E48" s="48" t="s">
        <v>68</v>
      </c>
      <c r="F48" s="86">
        <v>100</v>
      </c>
      <c r="G48" s="86">
        <v>0.4</v>
      </c>
      <c r="H48" s="86">
        <v>0</v>
      </c>
      <c r="I48" s="101">
        <v>9.8000000000000007</v>
      </c>
      <c r="J48" s="53">
        <v>47</v>
      </c>
      <c r="K48" s="51" t="s">
        <v>47</v>
      </c>
    </row>
    <row r="49" spans="1:11" ht="15" thickBot="1" x14ac:dyDescent="0.35">
      <c r="A49" s="24"/>
      <c r="B49" s="16"/>
      <c r="C49" s="11"/>
      <c r="D49" s="6"/>
      <c r="E49" s="50"/>
      <c r="F49" s="54"/>
      <c r="G49" s="54"/>
      <c r="H49" s="54"/>
      <c r="I49" s="62"/>
      <c r="J49" s="54">
        <v>53.75</v>
      </c>
      <c r="K49" s="52" t="s">
        <v>48</v>
      </c>
    </row>
    <row r="50" spans="1:11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4.4" x14ac:dyDescent="0.3">
      <c r="A51" s="25"/>
      <c r="B51" s="18"/>
      <c r="C51" s="8"/>
      <c r="D51" s="19" t="s">
        <v>33</v>
      </c>
      <c r="E51" s="9"/>
      <c r="F51" s="20" t="s">
        <v>77</v>
      </c>
      <c r="G51" s="20">
        <v>31.9</v>
      </c>
      <c r="H51" s="20">
        <v>25.69</v>
      </c>
      <c r="I51" s="20">
        <v>78.459999999999994</v>
      </c>
      <c r="J51" s="20">
        <v>557.20000000000005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</row>
    <row r="53" spans="1:11" ht="14.4" x14ac:dyDescent="0.3">
      <c r="A53" s="24"/>
      <c r="B53" s="16"/>
      <c r="C53" s="11"/>
      <c r="D53" s="7" t="s">
        <v>27</v>
      </c>
      <c r="E53" s="40"/>
      <c r="F53" s="41"/>
      <c r="G53" s="41"/>
      <c r="H53" s="41"/>
      <c r="I53" s="41"/>
      <c r="J53" s="41"/>
      <c r="K53" s="42"/>
    </row>
    <row r="54" spans="1:11" ht="14.4" x14ac:dyDescent="0.3">
      <c r="A54" s="24"/>
      <c r="B54" s="16"/>
      <c r="C54" s="11"/>
      <c r="D54" s="7" t="s">
        <v>28</v>
      </c>
      <c r="E54" s="40"/>
      <c r="F54" s="41"/>
      <c r="G54" s="41"/>
      <c r="H54" s="41"/>
      <c r="I54" s="41"/>
      <c r="J54" s="41"/>
      <c r="K54" s="42"/>
    </row>
    <row r="55" spans="1:11" ht="14.4" x14ac:dyDescent="0.3">
      <c r="A55" s="24"/>
      <c r="B55" s="16"/>
      <c r="C55" s="11"/>
      <c r="D55" s="7" t="s">
        <v>29</v>
      </c>
      <c r="E55" s="40"/>
      <c r="F55" s="41"/>
      <c r="G55" s="41"/>
      <c r="H55" s="41"/>
      <c r="I55" s="41"/>
      <c r="J55" s="41"/>
      <c r="K55" s="42"/>
    </row>
    <row r="56" spans="1:11" ht="14.4" x14ac:dyDescent="0.3">
      <c r="A56" s="24"/>
      <c r="B56" s="16"/>
      <c r="C56" s="11"/>
      <c r="D56" s="7" t="s">
        <v>30</v>
      </c>
      <c r="E56" s="40"/>
      <c r="F56" s="41"/>
      <c r="G56" s="41"/>
      <c r="H56" s="41"/>
      <c r="I56" s="41"/>
      <c r="J56" s="41"/>
      <c r="K56" s="42"/>
    </row>
    <row r="57" spans="1:11" ht="14.4" x14ac:dyDescent="0.3">
      <c r="A57" s="24"/>
      <c r="B57" s="16"/>
      <c r="C57" s="11"/>
      <c r="D57" s="7" t="s">
        <v>31</v>
      </c>
      <c r="E57" s="40"/>
      <c r="F57" s="41"/>
      <c r="G57" s="41"/>
      <c r="H57" s="41"/>
      <c r="I57" s="41"/>
      <c r="J57" s="41"/>
      <c r="K57" s="42"/>
    </row>
    <row r="58" spans="1:11" ht="14.4" x14ac:dyDescent="0.3">
      <c r="A58" s="24"/>
      <c r="B58" s="16"/>
      <c r="C58" s="11"/>
      <c r="D58" s="7" t="s">
        <v>32</v>
      </c>
      <c r="E58" s="40"/>
      <c r="F58" s="41"/>
      <c r="G58" s="41"/>
      <c r="H58" s="41"/>
      <c r="I58" s="41"/>
      <c r="J58" s="41"/>
      <c r="K58" s="42"/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1">SUM(G52:G60)</f>
        <v>0</v>
      </c>
      <c r="H61" s="20">
        <f t="shared" ref="H61" si="12">SUM(H52:H60)</f>
        <v>0</v>
      </c>
      <c r="I61" s="20">
        <f t="shared" ref="I61" si="13">SUM(I52:I60)</f>
        <v>0</v>
      </c>
      <c r="J61" s="20">
        <f t="shared" ref="J61" si="14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73" t="s">
        <v>4</v>
      </c>
      <c r="D62" s="74"/>
      <c r="E62" s="32"/>
      <c r="F62" s="33">
        <f>F51+F61</f>
        <v>500</v>
      </c>
      <c r="G62" s="33">
        <f t="shared" ref="G62" si="15">G51+G61</f>
        <v>31.9</v>
      </c>
      <c r="H62" s="33">
        <f t="shared" ref="H62" si="16">H51+H61</f>
        <v>25.69</v>
      </c>
      <c r="I62" s="33">
        <f t="shared" ref="I62" si="17">I51+I61</f>
        <v>78.459999999999994</v>
      </c>
      <c r="J62" s="33">
        <f t="shared" ref="J62" si="18">J51+J61</f>
        <v>557.20000000000005</v>
      </c>
      <c r="K62" s="33"/>
    </row>
    <row r="63" spans="1:11" ht="15" thickBot="1" x14ac:dyDescent="0.35">
      <c r="A63" s="21">
        <v>1</v>
      </c>
      <c r="B63" s="22">
        <v>4</v>
      </c>
      <c r="C63" s="23" t="s">
        <v>20</v>
      </c>
      <c r="D63" s="5" t="s">
        <v>21</v>
      </c>
      <c r="E63" s="45" t="s">
        <v>78</v>
      </c>
      <c r="F63" s="82" t="s">
        <v>79</v>
      </c>
      <c r="G63" s="83">
        <v>16.899999999999999</v>
      </c>
      <c r="H63" s="83">
        <v>6.65</v>
      </c>
      <c r="I63" s="84">
        <v>2.31</v>
      </c>
      <c r="J63" s="47">
        <v>246</v>
      </c>
      <c r="K63" s="49" t="s">
        <v>50</v>
      </c>
    </row>
    <row r="64" spans="1:11" ht="14.4" x14ac:dyDescent="0.3">
      <c r="A64" s="24"/>
      <c r="B64" s="16"/>
      <c r="C64" s="11"/>
      <c r="D64" s="6" t="s">
        <v>29</v>
      </c>
      <c r="E64" s="48" t="s">
        <v>80</v>
      </c>
      <c r="F64" s="82" t="s">
        <v>76</v>
      </c>
      <c r="G64" s="83">
        <v>3.06</v>
      </c>
      <c r="H64" s="83">
        <v>4.8</v>
      </c>
      <c r="I64" s="84">
        <v>20.45</v>
      </c>
      <c r="J64" s="47">
        <v>137.25</v>
      </c>
      <c r="K64" s="49"/>
    </row>
    <row r="65" spans="1:11" ht="14.4" x14ac:dyDescent="0.3">
      <c r="A65" s="24"/>
      <c r="B65" s="16"/>
      <c r="C65" s="11"/>
      <c r="D65" s="7" t="s">
        <v>22</v>
      </c>
      <c r="E65" s="48" t="s">
        <v>55</v>
      </c>
      <c r="F65" s="86" t="s">
        <v>63</v>
      </c>
      <c r="G65" s="87">
        <v>0.3</v>
      </c>
      <c r="H65" s="87">
        <v>0</v>
      </c>
      <c r="I65" s="88">
        <v>15.2</v>
      </c>
      <c r="J65" s="55">
        <v>60</v>
      </c>
      <c r="K65" s="6" t="s">
        <v>51</v>
      </c>
    </row>
    <row r="66" spans="1:11" ht="14.4" x14ac:dyDescent="0.3">
      <c r="A66" s="24"/>
      <c r="B66" s="16"/>
      <c r="C66" s="11"/>
      <c r="D66" s="7"/>
      <c r="E66" s="48" t="s">
        <v>40</v>
      </c>
      <c r="F66" s="86">
        <v>10</v>
      </c>
      <c r="G66" s="87">
        <v>0.1</v>
      </c>
      <c r="H66" s="87">
        <v>7.25</v>
      </c>
      <c r="I66" s="88">
        <v>0.14000000000000001</v>
      </c>
      <c r="J66" s="55">
        <v>66.2</v>
      </c>
      <c r="K66" s="51" t="s">
        <v>41</v>
      </c>
    </row>
    <row r="67" spans="1:11" ht="15" thickBot="1" x14ac:dyDescent="0.35">
      <c r="A67" s="24"/>
      <c r="B67" s="16"/>
      <c r="C67" s="11"/>
      <c r="D67" s="7" t="s">
        <v>23</v>
      </c>
      <c r="E67" s="63" t="s">
        <v>39</v>
      </c>
      <c r="F67" s="102">
        <v>40</v>
      </c>
      <c r="G67" s="103">
        <v>3.36</v>
      </c>
      <c r="H67" s="103">
        <v>0.44</v>
      </c>
      <c r="I67" s="104">
        <v>21.12</v>
      </c>
      <c r="J67" s="66">
        <v>106.4</v>
      </c>
      <c r="K67" s="64">
        <v>341</v>
      </c>
    </row>
    <row r="68" spans="1:11" ht="14.4" x14ac:dyDescent="0.3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4.4" x14ac:dyDescent="0.3">
      <c r="A70" s="25"/>
      <c r="B70" s="18"/>
      <c r="C70" s="8"/>
      <c r="D70" s="19" t="s">
        <v>33</v>
      </c>
      <c r="E70" s="9"/>
      <c r="F70" s="20" t="s">
        <v>74</v>
      </c>
      <c r="G70" s="20">
        <v>23.72</v>
      </c>
      <c r="H70" s="20">
        <v>19.14</v>
      </c>
      <c r="I70" s="20">
        <v>59.22</v>
      </c>
      <c r="J70" s="20">
        <v>615.85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</row>
    <row r="72" spans="1:11" ht="14.4" x14ac:dyDescent="0.3">
      <c r="A72" s="24"/>
      <c r="B72" s="16"/>
      <c r="C72" s="11"/>
      <c r="D72" s="7" t="s">
        <v>27</v>
      </c>
      <c r="E72" s="40"/>
      <c r="F72" s="41"/>
      <c r="G72" s="41"/>
      <c r="H72" s="41"/>
      <c r="I72" s="41"/>
      <c r="J72" s="41"/>
      <c r="K72" s="42"/>
    </row>
    <row r="73" spans="1:11" ht="14.4" x14ac:dyDescent="0.3">
      <c r="A73" s="24"/>
      <c r="B73" s="16"/>
      <c r="C73" s="11"/>
      <c r="D73" s="7" t="s">
        <v>28</v>
      </c>
      <c r="E73" s="40"/>
      <c r="F73" s="41"/>
      <c r="G73" s="41"/>
      <c r="H73" s="41"/>
      <c r="I73" s="41"/>
      <c r="J73" s="41"/>
      <c r="K73" s="42"/>
    </row>
    <row r="74" spans="1:11" ht="14.4" x14ac:dyDescent="0.3">
      <c r="A74" s="24"/>
      <c r="B74" s="16"/>
      <c r="C74" s="11"/>
      <c r="D74" s="7" t="s">
        <v>29</v>
      </c>
      <c r="E74" s="40"/>
      <c r="F74" s="41"/>
      <c r="G74" s="41"/>
      <c r="H74" s="41"/>
      <c r="I74" s="41"/>
      <c r="J74" s="41"/>
      <c r="K74" s="42"/>
    </row>
    <row r="75" spans="1:11" ht="14.4" x14ac:dyDescent="0.3">
      <c r="A75" s="24"/>
      <c r="B75" s="16"/>
      <c r="C75" s="11"/>
      <c r="D75" s="7" t="s">
        <v>30</v>
      </c>
      <c r="E75" s="40"/>
      <c r="F75" s="41"/>
      <c r="G75" s="41"/>
      <c r="H75" s="41"/>
      <c r="I75" s="41"/>
      <c r="J75" s="41"/>
      <c r="K75" s="42"/>
    </row>
    <row r="76" spans="1:11" ht="14.4" x14ac:dyDescent="0.3">
      <c r="A76" s="24"/>
      <c r="B76" s="16"/>
      <c r="C76" s="11"/>
      <c r="D76" s="7" t="s">
        <v>31</v>
      </c>
      <c r="E76" s="40"/>
      <c r="F76" s="41"/>
      <c r="G76" s="41"/>
      <c r="H76" s="41"/>
      <c r="I76" s="41"/>
      <c r="J76" s="41"/>
      <c r="K76" s="42"/>
    </row>
    <row r="77" spans="1:11" ht="14.4" x14ac:dyDescent="0.3">
      <c r="A77" s="24"/>
      <c r="B77" s="16"/>
      <c r="C77" s="11"/>
      <c r="D77" s="7" t="s">
        <v>32</v>
      </c>
      <c r="E77" s="40"/>
      <c r="F77" s="41"/>
      <c r="G77" s="41"/>
      <c r="H77" s="41"/>
      <c r="I77" s="41"/>
      <c r="J77" s="41"/>
      <c r="K77" s="42"/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19">SUM(G71:G79)</f>
        <v>0</v>
      </c>
      <c r="H80" s="20">
        <f t="shared" ref="H80" si="20">SUM(H71:H79)</f>
        <v>0</v>
      </c>
      <c r="I80" s="20">
        <f t="shared" ref="I80" si="21">SUM(I71:I79)</f>
        <v>0</v>
      </c>
      <c r="J80" s="20">
        <f t="shared" ref="J80" si="22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73" t="s">
        <v>4</v>
      </c>
      <c r="D81" s="74"/>
      <c r="E81" s="32"/>
      <c r="F81" s="33">
        <f>F70+F80</f>
        <v>520</v>
      </c>
      <c r="G81" s="33">
        <f t="shared" ref="G81" si="23">G70+G80</f>
        <v>23.72</v>
      </c>
      <c r="H81" s="33">
        <f t="shared" ref="H81" si="24">H70+H80</f>
        <v>19.14</v>
      </c>
      <c r="I81" s="33">
        <f t="shared" ref="I81" si="25">I70+I80</f>
        <v>59.22</v>
      </c>
      <c r="J81" s="33">
        <f t="shared" ref="J81" si="26">J70+J80</f>
        <v>615.85</v>
      </c>
      <c r="K81" s="33"/>
    </row>
    <row r="82" spans="1:11" ht="15" thickBot="1" x14ac:dyDescent="0.35">
      <c r="A82" s="21">
        <v>1</v>
      </c>
      <c r="B82" s="22">
        <v>5</v>
      </c>
      <c r="C82" s="23" t="s">
        <v>20</v>
      </c>
      <c r="D82" s="5" t="s">
        <v>21</v>
      </c>
      <c r="E82" s="45" t="s">
        <v>81</v>
      </c>
      <c r="F82" s="82" t="s">
        <v>76</v>
      </c>
      <c r="G82" s="83">
        <v>11</v>
      </c>
      <c r="H82" s="83">
        <v>16.16</v>
      </c>
      <c r="I82" s="84">
        <v>3.75</v>
      </c>
      <c r="J82" s="47">
        <v>126</v>
      </c>
      <c r="K82" s="49" t="s">
        <v>53</v>
      </c>
    </row>
    <row r="83" spans="1:11" ht="14.4" x14ac:dyDescent="0.3">
      <c r="A83" s="24"/>
      <c r="B83" s="16"/>
      <c r="C83" s="11"/>
      <c r="D83" s="6" t="s">
        <v>29</v>
      </c>
      <c r="E83" s="45" t="s">
        <v>82</v>
      </c>
      <c r="F83" s="82" t="s">
        <v>76</v>
      </c>
      <c r="G83" s="83">
        <v>8.1</v>
      </c>
      <c r="H83" s="83">
        <v>9.25</v>
      </c>
      <c r="I83" s="84">
        <v>31.95</v>
      </c>
      <c r="J83" s="47">
        <v>214.64</v>
      </c>
      <c r="K83" s="49"/>
    </row>
    <row r="84" spans="1:11" ht="14.4" x14ac:dyDescent="0.3">
      <c r="A84" s="24"/>
      <c r="B84" s="16"/>
      <c r="C84" s="11"/>
      <c r="D84" s="7" t="s">
        <v>22</v>
      </c>
      <c r="E84" s="48" t="s">
        <v>49</v>
      </c>
      <c r="F84" s="86">
        <v>180</v>
      </c>
      <c r="G84" s="87">
        <v>3.17</v>
      </c>
      <c r="H84" s="87">
        <v>3.34</v>
      </c>
      <c r="I84" s="88">
        <v>22.94</v>
      </c>
      <c r="J84" s="55">
        <v>130.68</v>
      </c>
      <c r="K84" s="6" t="s">
        <v>54</v>
      </c>
    </row>
    <row r="85" spans="1:11" ht="14.4" x14ac:dyDescent="0.3">
      <c r="A85" s="24"/>
      <c r="B85" s="16"/>
      <c r="C85" s="11"/>
      <c r="D85" s="7"/>
      <c r="E85" s="48" t="s">
        <v>40</v>
      </c>
      <c r="F85" s="86">
        <v>10</v>
      </c>
      <c r="G85" s="87">
        <v>0.1</v>
      </c>
      <c r="H85" s="87">
        <v>7.25</v>
      </c>
      <c r="I85" s="88">
        <v>0.14000000000000001</v>
      </c>
      <c r="J85" s="55">
        <v>66.2</v>
      </c>
      <c r="K85" s="51" t="s">
        <v>41</v>
      </c>
    </row>
    <row r="86" spans="1:11" ht="15" thickBot="1" x14ac:dyDescent="0.35">
      <c r="A86" s="24"/>
      <c r="B86" s="16"/>
      <c r="C86" s="11"/>
      <c r="D86" s="7" t="s">
        <v>23</v>
      </c>
      <c r="E86" s="63" t="s">
        <v>39</v>
      </c>
      <c r="F86" s="102">
        <v>40</v>
      </c>
      <c r="G86" s="103">
        <v>3.36</v>
      </c>
      <c r="H86" s="103">
        <v>0.44</v>
      </c>
      <c r="I86" s="104">
        <v>21.12</v>
      </c>
      <c r="J86" s="66">
        <v>106.4</v>
      </c>
      <c r="K86" s="64"/>
    </row>
    <row r="87" spans="1:11" ht="15" thickBot="1" x14ac:dyDescent="0.35">
      <c r="A87" s="24"/>
      <c r="B87" s="16"/>
      <c r="C87" s="11"/>
      <c r="D87" s="6"/>
      <c r="E87" s="63"/>
      <c r="F87" s="65"/>
      <c r="G87" s="66"/>
      <c r="H87" s="66"/>
      <c r="I87" s="67"/>
      <c r="J87" s="66"/>
      <c r="K87" s="64" t="s">
        <v>42</v>
      </c>
    </row>
    <row r="88" spans="1:11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4.4" x14ac:dyDescent="0.3">
      <c r="A89" s="25"/>
      <c r="B89" s="18"/>
      <c r="C89" s="8"/>
      <c r="D89" s="19" t="s">
        <v>33</v>
      </c>
      <c r="E89" s="9"/>
      <c r="F89" s="20" t="s">
        <v>83</v>
      </c>
      <c r="G89" s="20">
        <v>25.730000000000004</v>
      </c>
      <c r="H89" s="20">
        <v>36.44</v>
      </c>
      <c r="I89" s="20">
        <v>79.900000000000006</v>
      </c>
      <c r="J89" s="20">
        <v>643.91999999999996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</row>
    <row r="91" spans="1:11" ht="14.4" x14ac:dyDescent="0.3">
      <c r="A91" s="24"/>
      <c r="B91" s="16"/>
      <c r="C91" s="11"/>
      <c r="D91" s="7" t="s">
        <v>27</v>
      </c>
      <c r="E91" s="40"/>
      <c r="F91" s="41"/>
      <c r="G91" s="41"/>
      <c r="H91" s="41"/>
      <c r="I91" s="41"/>
      <c r="J91" s="41"/>
      <c r="K91" s="42"/>
    </row>
    <row r="92" spans="1:11" ht="14.4" x14ac:dyDescent="0.3">
      <c r="A92" s="24"/>
      <c r="B92" s="16"/>
      <c r="C92" s="11"/>
      <c r="D92" s="7" t="s">
        <v>28</v>
      </c>
      <c r="E92" s="40"/>
      <c r="F92" s="41"/>
      <c r="G92" s="41"/>
      <c r="H92" s="41"/>
      <c r="I92" s="41"/>
      <c r="J92" s="41"/>
      <c r="K92" s="42"/>
    </row>
    <row r="93" spans="1:11" ht="14.4" x14ac:dyDescent="0.3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4.4" x14ac:dyDescent="0.3">
      <c r="A94" s="24"/>
      <c r="B94" s="16"/>
      <c r="C94" s="11"/>
      <c r="D94" s="7" t="s">
        <v>30</v>
      </c>
      <c r="E94" s="40"/>
      <c r="F94" s="41"/>
      <c r="G94" s="41"/>
      <c r="H94" s="41"/>
      <c r="I94" s="41"/>
      <c r="J94" s="41"/>
      <c r="K94" s="42"/>
    </row>
    <row r="95" spans="1:11" ht="14.4" x14ac:dyDescent="0.3">
      <c r="A95" s="24"/>
      <c r="B95" s="16"/>
      <c r="C95" s="11"/>
      <c r="D95" s="7" t="s">
        <v>31</v>
      </c>
      <c r="E95" s="40"/>
      <c r="F95" s="41"/>
      <c r="G95" s="41"/>
      <c r="H95" s="41"/>
      <c r="I95" s="41"/>
      <c r="J95" s="41"/>
      <c r="K95" s="42"/>
    </row>
    <row r="96" spans="1:11" ht="14.4" x14ac:dyDescent="0.3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27">SUM(G90:G98)</f>
        <v>0</v>
      </c>
      <c r="H99" s="20">
        <f t="shared" ref="H99" si="28">SUM(H90:H98)</f>
        <v>0</v>
      </c>
      <c r="I99" s="20">
        <f t="shared" ref="I99" si="29">SUM(I90:I98)</f>
        <v>0</v>
      </c>
      <c r="J99" s="20">
        <f t="shared" ref="J99" si="30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73" t="s">
        <v>4</v>
      </c>
      <c r="D100" s="74"/>
      <c r="E100" s="32"/>
      <c r="F100" s="33">
        <f>F89+F99</f>
        <v>530</v>
      </c>
      <c r="G100" s="33">
        <f t="shared" ref="G100" si="31">G89+G99</f>
        <v>25.730000000000004</v>
      </c>
      <c r="H100" s="33">
        <f t="shared" ref="H100" si="32">H89+H99</f>
        <v>36.44</v>
      </c>
      <c r="I100" s="33">
        <f t="shared" ref="I100" si="33">I89+I99</f>
        <v>79.900000000000006</v>
      </c>
      <c r="J100" s="33">
        <f t="shared" ref="J100" si="34">J89+J99</f>
        <v>643.91999999999996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5" t="s">
        <v>84</v>
      </c>
      <c r="F101" s="82" t="s">
        <v>63</v>
      </c>
      <c r="G101" s="83">
        <v>5.6</v>
      </c>
      <c r="H101" s="83">
        <v>10.4</v>
      </c>
      <c r="I101" s="84">
        <v>26.4</v>
      </c>
      <c r="J101" s="47">
        <v>230</v>
      </c>
      <c r="K101" s="49" t="s">
        <v>45</v>
      </c>
    </row>
    <row r="102" spans="1:11" ht="14.4" x14ac:dyDescent="0.3">
      <c r="A102" s="24"/>
      <c r="B102" s="16"/>
      <c r="C102" s="11"/>
      <c r="D102" s="7" t="s">
        <v>22</v>
      </c>
      <c r="E102" s="48" t="s">
        <v>36</v>
      </c>
      <c r="F102" s="86" t="s">
        <v>63</v>
      </c>
      <c r="G102" s="87">
        <v>0.2</v>
      </c>
      <c r="H102" s="87">
        <v>0</v>
      </c>
      <c r="I102" s="88">
        <v>15</v>
      </c>
      <c r="J102" s="55">
        <v>58</v>
      </c>
      <c r="K102" s="6"/>
    </row>
    <row r="103" spans="1:11" ht="14.4" x14ac:dyDescent="0.3">
      <c r="A103" s="24"/>
      <c r="B103" s="16"/>
      <c r="C103" s="11"/>
      <c r="D103" s="7"/>
      <c r="E103" s="48" t="s">
        <v>85</v>
      </c>
      <c r="F103" s="86">
        <v>15</v>
      </c>
      <c r="G103" s="87">
        <v>5.48</v>
      </c>
      <c r="H103" s="87">
        <v>4.43</v>
      </c>
      <c r="I103" s="88">
        <v>0</v>
      </c>
      <c r="J103" s="55">
        <v>53.8</v>
      </c>
      <c r="K103" s="6" t="s">
        <v>38</v>
      </c>
    </row>
    <row r="104" spans="1:11" ht="14.4" x14ac:dyDescent="0.3">
      <c r="A104" s="24"/>
      <c r="B104" s="16"/>
      <c r="C104" s="11"/>
      <c r="D104" s="7"/>
      <c r="E104" s="48" t="s">
        <v>40</v>
      </c>
      <c r="F104" s="86">
        <v>10</v>
      </c>
      <c r="G104" s="87">
        <v>0.1</v>
      </c>
      <c r="H104" s="87">
        <v>7.25</v>
      </c>
      <c r="I104" s="88">
        <v>0.14000000000000001</v>
      </c>
      <c r="J104" s="55">
        <v>66.2</v>
      </c>
      <c r="K104" s="51" t="s">
        <v>41</v>
      </c>
    </row>
    <row r="105" spans="1:11" ht="15" thickBot="1" x14ac:dyDescent="0.35">
      <c r="A105" s="24"/>
      <c r="B105" s="16"/>
      <c r="C105" s="11"/>
      <c r="D105" s="7"/>
      <c r="E105" s="63" t="s">
        <v>86</v>
      </c>
      <c r="F105" s="102">
        <v>40</v>
      </c>
      <c r="G105" s="103">
        <v>5.0999999999999996</v>
      </c>
      <c r="H105" s="103">
        <v>4.5999999999999996</v>
      </c>
      <c r="I105" s="104">
        <v>0.3</v>
      </c>
      <c r="J105" s="66">
        <v>63</v>
      </c>
      <c r="K105" s="64">
        <v>338.34100000000001</v>
      </c>
    </row>
    <row r="106" spans="1:11" ht="14.4" x14ac:dyDescent="0.3">
      <c r="A106" s="24"/>
      <c r="B106" s="16"/>
      <c r="C106" s="11"/>
      <c r="D106" s="7" t="s">
        <v>23</v>
      </c>
      <c r="E106" s="48" t="s">
        <v>39</v>
      </c>
      <c r="F106" s="86">
        <v>40</v>
      </c>
      <c r="G106" s="87">
        <v>3.36</v>
      </c>
      <c r="H106" s="87">
        <v>0.44</v>
      </c>
      <c r="I106" s="88">
        <v>21.12</v>
      </c>
      <c r="J106" s="55">
        <v>106.4</v>
      </c>
      <c r="K106" s="6" t="s">
        <v>42</v>
      </c>
    </row>
    <row r="107" spans="1:11" ht="14.4" x14ac:dyDescent="0.3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4.4" x14ac:dyDescent="0.3">
      <c r="A108" s="25"/>
      <c r="B108" s="18"/>
      <c r="C108" s="8"/>
      <c r="D108" s="19" t="s">
        <v>33</v>
      </c>
      <c r="E108" s="9"/>
      <c r="F108" s="20" t="s">
        <v>87</v>
      </c>
      <c r="G108" s="20">
        <v>19.84</v>
      </c>
      <c r="H108" s="20">
        <v>27.12</v>
      </c>
      <c r="I108" s="20">
        <v>62.959999999999994</v>
      </c>
      <c r="J108" s="20">
        <v>577.4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4.4" x14ac:dyDescent="0.3">
      <c r="A110" s="24"/>
      <c r="B110" s="16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</row>
    <row r="111" spans="1:11" ht="14.4" x14ac:dyDescent="0.3">
      <c r="A111" s="24"/>
      <c r="B111" s="16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</row>
    <row r="112" spans="1:11" ht="14.4" x14ac:dyDescent="0.3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</row>
    <row r="113" spans="1:11" ht="14.4" x14ac:dyDescent="0.3">
      <c r="A113" s="24"/>
      <c r="B113" s="16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</row>
    <row r="114" spans="1:11" ht="14.4" x14ac:dyDescent="0.3">
      <c r="A114" s="24"/>
      <c r="B114" s="16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</row>
    <row r="115" spans="1:11" ht="14.4" x14ac:dyDescent="0.3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35">SUM(G109:G117)</f>
        <v>0</v>
      </c>
      <c r="H118" s="20">
        <f t="shared" si="35"/>
        <v>0</v>
      </c>
      <c r="I118" s="20">
        <f t="shared" si="35"/>
        <v>0</v>
      </c>
      <c r="J118" s="20">
        <f t="shared" si="35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73" t="s">
        <v>4</v>
      </c>
      <c r="D119" s="74"/>
      <c r="E119" s="32"/>
      <c r="F119" s="33">
        <f>F108+F118</f>
        <v>505</v>
      </c>
      <c r="G119" s="33">
        <f t="shared" ref="G119" si="36">G108+G118</f>
        <v>19.84</v>
      </c>
      <c r="H119" s="33">
        <f t="shared" ref="H119" si="37">H108+H118</f>
        <v>27.12</v>
      </c>
      <c r="I119" s="33">
        <f t="shared" ref="I119" si="38">I108+I118</f>
        <v>62.959999999999994</v>
      </c>
      <c r="J119" s="33">
        <f t="shared" ref="J119" si="39">J108+J118</f>
        <v>577.4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5" t="s">
        <v>88</v>
      </c>
      <c r="F120" s="82" t="s">
        <v>89</v>
      </c>
      <c r="G120" s="82">
        <v>8.0190000000000001</v>
      </c>
      <c r="H120" s="82">
        <v>11.81</v>
      </c>
      <c r="I120" s="100">
        <v>3.99</v>
      </c>
      <c r="J120" s="82">
        <v>192.8</v>
      </c>
      <c r="K120" s="49" t="s">
        <v>56</v>
      </c>
    </row>
    <row r="121" spans="1:11" ht="14.4" x14ac:dyDescent="0.3">
      <c r="A121" s="15"/>
      <c r="B121" s="16"/>
      <c r="C121" s="11"/>
      <c r="D121" s="6" t="s">
        <v>29</v>
      </c>
      <c r="E121" s="48" t="s">
        <v>73</v>
      </c>
      <c r="F121" s="86" t="s">
        <v>90</v>
      </c>
      <c r="G121" s="86">
        <v>7.6</v>
      </c>
      <c r="H121" s="86">
        <v>5.61</v>
      </c>
      <c r="I121" s="101">
        <v>35.840000000000003</v>
      </c>
      <c r="J121" s="86">
        <v>210.45</v>
      </c>
      <c r="K121" s="6"/>
    </row>
    <row r="122" spans="1:11" ht="14.4" x14ac:dyDescent="0.3">
      <c r="A122" s="15"/>
      <c r="B122" s="16"/>
      <c r="C122" s="11"/>
      <c r="D122" s="7" t="s">
        <v>22</v>
      </c>
      <c r="E122" s="48" t="s">
        <v>55</v>
      </c>
      <c r="F122" s="86" t="s">
        <v>63</v>
      </c>
      <c r="G122" s="86">
        <v>0.3</v>
      </c>
      <c r="H122" s="86">
        <v>0</v>
      </c>
      <c r="I122" s="101">
        <v>15.2</v>
      </c>
      <c r="J122" s="86">
        <v>60</v>
      </c>
      <c r="K122" s="6" t="s">
        <v>57</v>
      </c>
    </row>
    <row r="123" spans="1:11" ht="14.4" x14ac:dyDescent="0.3">
      <c r="A123" s="15"/>
      <c r="B123" s="16"/>
      <c r="C123" s="11"/>
      <c r="D123" s="7"/>
      <c r="E123" s="48" t="s">
        <v>40</v>
      </c>
      <c r="F123" s="86">
        <v>10</v>
      </c>
      <c r="G123" s="86">
        <v>0.1</v>
      </c>
      <c r="H123" s="86">
        <v>7.25</v>
      </c>
      <c r="I123" s="101">
        <v>0.14000000000000001</v>
      </c>
      <c r="J123" s="86">
        <v>66.2</v>
      </c>
      <c r="K123" s="6" t="s">
        <v>41</v>
      </c>
    </row>
    <row r="124" spans="1:11" ht="14.4" x14ac:dyDescent="0.3">
      <c r="A124" s="15"/>
      <c r="B124" s="16"/>
      <c r="C124" s="11"/>
      <c r="D124" s="7" t="s">
        <v>23</v>
      </c>
      <c r="E124" s="48" t="s">
        <v>39</v>
      </c>
      <c r="F124" s="86">
        <v>40</v>
      </c>
      <c r="G124" s="86">
        <v>3.36</v>
      </c>
      <c r="H124" s="86">
        <v>0.44</v>
      </c>
      <c r="I124" s="101">
        <v>21.12</v>
      </c>
      <c r="J124" s="86">
        <v>106.4</v>
      </c>
      <c r="K124" s="51" t="s">
        <v>47</v>
      </c>
    </row>
    <row r="125" spans="1:11" ht="15" thickBot="1" x14ac:dyDescent="0.35">
      <c r="A125" s="15"/>
      <c r="B125" s="16"/>
      <c r="C125" s="11"/>
      <c r="D125" s="6"/>
      <c r="E125" s="50"/>
      <c r="F125" s="54"/>
      <c r="G125" s="54"/>
      <c r="H125" s="54"/>
      <c r="I125" s="62"/>
      <c r="J125" s="54"/>
      <c r="K125" s="52" t="s">
        <v>42</v>
      </c>
    </row>
    <row r="126" spans="1:11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4.4" x14ac:dyDescent="0.3">
      <c r="A127" s="17"/>
      <c r="B127" s="18"/>
      <c r="C127" s="8"/>
      <c r="D127" s="19" t="s">
        <v>33</v>
      </c>
      <c r="E127" s="9"/>
      <c r="F127" s="20" t="s">
        <v>77</v>
      </c>
      <c r="G127" s="20">
        <v>19.379000000000001</v>
      </c>
      <c r="H127" s="20">
        <v>25.110000000000003</v>
      </c>
      <c r="I127" s="20">
        <v>76.290000000000006</v>
      </c>
      <c r="J127" s="20">
        <v>635.85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</row>
    <row r="129" spans="1:11" ht="14.4" x14ac:dyDescent="0.3">
      <c r="A129" s="15"/>
      <c r="B129" s="16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</row>
    <row r="130" spans="1:11" ht="14.4" x14ac:dyDescent="0.3">
      <c r="A130" s="15"/>
      <c r="B130" s="16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</row>
    <row r="131" spans="1:11" ht="14.4" x14ac:dyDescent="0.3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4.4" x14ac:dyDescent="0.3">
      <c r="A132" s="15"/>
      <c r="B132" s="16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</row>
    <row r="133" spans="1:11" ht="14.4" x14ac:dyDescent="0.3">
      <c r="A133" s="15"/>
      <c r="B133" s="16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</row>
    <row r="134" spans="1:11" ht="14.4" x14ac:dyDescent="0.3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40">SUM(G128:G136)</f>
        <v>0</v>
      </c>
      <c r="H137" s="20">
        <f t="shared" si="40"/>
        <v>0</v>
      </c>
      <c r="I137" s="20">
        <f t="shared" si="40"/>
        <v>0</v>
      </c>
      <c r="J137" s="20">
        <f t="shared" si="40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73" t="s">
        <v>4</v>
      </c>
      <c r="D138" s="74"/>
      <c r="E138" s="32"/>
      <c r="F138" s="33">
        <f>F127+F137</f>
        <v>500</v>
      </c>
      <c r="G138" s="33">
        <f t="shared" ref="G138" si="41">G127+G137</f>
        <v>19.379000000000001</v>
      </c>
      <c r="H138" s="33">
        <f t="shared" ref="H138" si="42">H127+H137</f>
        <v>25.110000000000003</v>
      </c>
      <c r="I138" s="33">
        <f t="shared" ref="I138" si="43">I127+I137</f>
        <v>76.290000000000006</v>
      </c>
      <c r="J138" s="33">
        <f t="shared" ref="J138" si="44">J127+J137</f>
        <v>635.85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5" t="s">
        <v>75</v>
      </c>
      <c r="F139" s="82" t="s">
        <v>91</v>
      </c>
      <c r="G139" s="83">
        <v>27.84</v>
      </c>
      <c r="H139" s="83">
        <v>18</v>
      </c>
      <c r="I139" s="84">
        <v>32.4</v>
      </c>
      <c r="J139" s="83">
        <v>279.60000000000002</v>
      </c>
      <c r="K139" s="49" t="s">
        <v>58</v>
      </c>
    </row>
    <row r="140" spans="1:11" ht="14.4" x14ac:dyDescent="0.3">
      <c r="A140" s="24"/>
      <c r="B140" s="16"/>
      <c r="C140" s="11"/>
      <c r="D140" s="6" t="s">
        <v>22</v>
      </c>
      <c r="E140" s="48" t="s">
        <v>49</v>
      </c>
      <c r="F140" s="86" t="s">
        <v>63</v>
      </c>
      <c r="G140" s="87">
        <v>3.52</v>
      </c>
      <c r="H140" s="87">
        <v>3.72</v>
      </c>
      <c r="I140" s="88">
        <v>25.49</v>
      </c>
      <c r="J140" s="87">
        <v>145.19999999999999</v>
      </c>
      <c r="K140" s="6"/>
    </row>
    <row r="141" spans="1:11" ht="14.4" x14ac:dyDescent="0.3">
      <c r="A141" s="24"/>
      <c r="B141" s="16"/>
      <c r="C141" s="11"/>
      <c r="D141" s="7"/>
      <c r="E141" s="48" t="s">
        <v>40</v>
      </c>
      <c r="F141" s="86">
        <v>10</v>
      </c>
      <c r="G141" s="87">
        <v>0.1</v>
      </c>
      <c r="H141" s="87">
        <v>7.25</v>
      </c>
      <c r="I141" s="88">
        <v>0.14000000000000001</v>
      </c>
      <c r="J141" s="87">
        <v>66.2</v>
      </c>
      <c r="K141" s="51"/>
    </row>
    <row r="142" spans="1:11" ht="15.75" customHeight="1" x14ac:dyDescent="0.3">
      <c r="A142" s="24"/>
      <c r="B142" s="16"/>
      <c r="C142" s="11"/>
      <c r="D142" s="7" t="s">
        <v>23</v>
      </c>
      <c r="E142" s="48" t="s">
        <v>39</v>
      </c>
      <c r="F142" s="86">
        <v>40</v>
      </c>
      <c r="G142" s="87">
        <v>3.36</v>
      </c>
      <c r="H142" s="87">
        <v>0.44</v>
      </c>
      <c r="I142" s="88">
        <v>21.12</v>
      </c>
      <c r="J142" s="87">
        <v>106.4</v>
      </c>
      <c r="K142" s="51" t="s">
        <v>41</v>
      </c>
    </row>
    <row r="143" spans="1:11" ht="14.4" x14ac:dyDescent="0.3">
      <c r="A143" s="24"/>
      <c r="B143" s="16"/>
      <c r="C143" s="11"/>
      <c r="D143" s="7" t="s">
        <v>24</v>
      </c>
      <c r="E143" s="48" t="s">
        <v>68</v>
      </c>
      <c r="F143" s="86">
        <v>100</v>
      </c>
      <c r="G143" s="87">
        <v>0.4</v>
      </c>
      <c r="H143" s="87">
        <v>0</v>
      </c>
      <c r="I143" s="87">
        <v>9.8000000000000007</v>
      </c>
      <c r="J143" s="87">
        <v>47</v>
      </c>
      <c r="K143" s="6" t="s">
        <v>47</v>
      </c>
    </row>
    <row r="144" spans="1:11" ht="14.4" x14ac:dyDescent="0.3">
      <c r="A144" s="24"/>
      <c r="B144" s="16"/>
      <c r="C144" s="11"/>
      <c r="D144" s="6"/>
      <c r="E144" s="48"/>
      <c r="F144" s="53"/>
      <c r="G144" s="55"/>
      <c r="H144" s="55"/>
      <c r="I144" s="57"/>
      <c r="J144" s="55"/>
      <c r="K144" s="6"/>
    </row>
    <row r="145" spans="1:11" ht="14.4" x14ac:dyDescent="0.3">
      <c r="A145" s="24"/>
      <c r="B145" s="16"/>
      <c r="C145" s="11"/>
      <c r="D145" s="6"/>
      <c r="E145" s="68"/>
      <c r="F145" s="69"/>
      <c r="G145" s="71"/>
      <c r="H145" s="71"/>
      <c r="I145" s="72"/>
      <c r="J145" s="71"/>
      <c r="K145" s="70"/>
    </row>
    <row r="146" spans="1:11" ht="14.4" x14ac:dyDescent="0.3">
      <c r="A146" s="25"/>
      <c r="B146" s="18"/>
      <c r="C146" s="8"/>
      <c r="D146" s="19" t="s">
        <v>33</v>
      </c>
      <c r="E146" s="9"/>
      <c r="F146" s="20" t="s">
        <v>83</v>
      </c>
      <c r="G146" s="20">
        <v>35.22</v>
      </c>
      <c r="H146" s="20">
        <v>29.41</v>
      </c>
      <c r="I146" s="20">
        <v>88.95</v>
      </c>
      <c r="J146" s="20">
        <v>644.4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</row>
    <row r="148" spans="1:11" ht="14.4" x14ac:dyDescent="0.3">
      <c r="A148" s="24"/>
      <c r="B148" s="16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</row>
    <row r="149" spans="1:11" ht="14.4" x14ac:dyDescent="0.3">
      <c r="A149" s="24"/>
      <c r="B149" s="16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</row>
    <row r="150" spans="1:11" ht="14.4" x14ac:dyDescent="0.3">
      <c r="A150" s="24"/>
      <c r="B150" s="16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</row>
    <row r="151" spans="1:11" ht="14.4" x14ac:dyDescent="0.3">
      <c r="A151" s="24"/>
      <c r="B151" s="16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</row>
    <row r="152" spans="1:11" ht="14.4" x14ac:dyDescent="0.3">
      <c r="A152" s="24"/>
      <c r="B152" s="16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</row>
    <row r="153" spans="1:11" ht="14.4" x14ac:dyDescent="0.3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45">SUM(G147:G155)</f>
        <v>0</v>
      </c>
      <c r="H156" s="20">
        <f t="shared" si="45"/>
        <v>0</v>
      </c>
      <c r="I156" s="20">
        <f t="shared" si="45"/>
        <v>0</v>
      </c>
      <c r="J156" s="20">
        <f t="shared" si="45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73" t="s">
        <v>4</v>
      </c>
      <c r="D157" s="74"/>
      <c r="E157" s="32"/>
      <c r="F157" s="33">
        <f>F146+F156</f>
        <v>530</v>
      </c>
      <c r="G157" s="33">
        <f t="shared" ref="G157" si="46">G146+G156</f>
        <v>35.22</v>
      </c>
      <c r="H157" s="33">
        <f t="shared" ref="H157" si="47">H146+H156</f>
        <v>29.41</v>
      </c>
      <c r="I157" s="33">
        <f t="shared" ref="I157" si="48">I146+I156</f>
        <v>88.95</v>
      </c>
      <c r="J157" s="33">
        <f t="shared" ref="J157" si="49">J146+J156</f>
        <v>644.4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5" t="s">
        <v>92</v>
      </c>
      <c r="F158" s="82" t="s">
        <v>79</v>
      </c>
      <c r="G158" s="83">
        <v>13.3</v>
      </c>
      <c r="H158" s="83">
        <v>4.7</v>
      </c>
      <c r="I158" s="84">
        <v>9.59</v>
      </c>
      <c r="J158" s="83">
        <v>173.35</v>
      </c>
      <c r="K158" s="49" t="s">
        <v>59</v>
      </c>
    </row>
    <row r="159" spans="1:11" ht="14.4" x14ac:dyDescent="0.3">
      <c r="A159" s="24"/>
      <c r="B159" s="16"/>
      <c r="C159" s="11"/>
      <c r="D159" s="6" t="s">
        <v>29</v>
      </c>
      <c r="E159" s="48" t="s">
        <v>80</v>
      </c>
      <c r="F159" s="86" t="s">
        <v>76</v>
      </c>
      <c r="G159" s="87">
        <v>3.06</v>
      </c>
      <c r="H159" s="87">
        <v>4.8</v>
      </c>
      <c r="I159" s="88">
        <v>20.45</v>
      </c>
      <c r="J159" s="87">
        <v>137.25</v>
      </c>
      <c r="K159" s="6"/>
    </row>
    <row r="160" spans="1:11" ht="14.4" x14ac:dyDescent="0.3">
      <c r="A160" s="24"/>
      <c r="B160" s="16"/>
      <c r="C160" s="11"/>
      <c r="D160" s="7" t="s">
        <v>22</v>
      </c>
      <c r="E160" s="48" t="s">
        <v>55</v>
      </c>
      <c r="F160" s="86" t="s">
        <v>63</v>
      </c>
      <c r="G160" s="87">
        <v>0.3</v>
      </c>
      <c r="H160" s="87">
        <v>0</v>
      </c>
      <c r="I160" s="88">
        <v>15.2</v>
      </c>
      <c r="J160" s="87">
        <v>60</v>
      </c>
      <c r="K160" s="6" t="s">
        <v>38</v>
      </c>
    </row>
    <row r="161" spans="1:11" ht="14.4" x14ac:dyDescent="0.3">
      <c r="A161" s="24"/>
      <c r="B161" s="16"/>
      <c r="C161" s="11"/>
      <c r="D161" s="7"/>
      <c r="E161" s="48" t="s">
        <v>40</v>
      </c>
      <c r="F161" s="86">
        <v>10</v>
      </c>
      <c r="G161" s="87">
        <v>0.1</v>
      </c>
      <c r="H161" s="87">
        <v>7.25</v>
      </c>
      <c r="I161" s="88">
        <v>0.14000000000000001</v>
      </c>
      <c r="J161" s="87">
        <v>66.2</v>
      </c>
      <c r="K161" s="6"/>
    </row>
    <row r="162" spans="1:11" ht="15" thickBot="1" x14ac:dyDescent="0.35">
      <c r="A162" s="24"/>
      <c r="B162" s="16"/>
      <c r="C162" s="11"/>
      <c r="D162" s="7" t="s">
        <v>23</v>
      </c>
      <c r="E162" s="63" t="s">
        <v>39</v>
      </c>
      <c r="F162" s="102">
        <v>40</v>
      </c>
      <c r="G162" s="103">
        <v>3.36</v>
      </c>
      <c r="H162" s="103">
        <v>0.44</v>
      </c>
      <c r="I162" s="104">
        <v>21.12</v>
      </c>
      <c r="J162" s="103">
        <v>106.4</v>
      </c>
      <c r="K162" s="64">
        <v>338</v>
      </c>
    </row>
    <row r="163" spans="1:11" ht="14.4" x14ac:dyDescent="0.3">
      <c r="A163" s="24"/>
      <c r="B163" s="16"/>
      <c r="C163" s="11"/>
      <c r="D163" s="6"/>
      <c r="E163" s="48"/>
      <c r="F163" s="53"/>
      <c r="G163" s="55"/>
      <c r="H163" s="55"/>
      <c r="I163" s="57"/>
      <c r="J163" s="55"/>
      <c r="K163" s="6"/>
    </row>
    <row r="164" spans="1:11" ht="14.4" x14ac:dyDescent="0.3">
      <c r="A164" s="24"/>
      <c r="B164" s="16"/>
      <c r="C164" s="11"/>
      <c r="D164" s="6"/>
      <c r="E164" s="48"/>
      <c r="F164" s="53"/>
      <c r="G164" s="55"/>
      <c r="H164" s="55"/>
      <c r="I164" s="57"/>
      <c r="J164" s="55"/>
      <c r="K164" s="6"/>
    </row>
    <row r="165" spans="1:11" ht="14.4" x14ac:dyDescent="0.3">
      <c r="A165" s="25"/>
      <c r="B165" s="18"/>
      <c r="C165" s="8"/>
      <c r="D165" s="19" t="s">
        <v>33</v>
      </c>
      <c r="E165" s="9"/>
      <c r="F165" s="20" t="s">
        <v>74</v>
      </c>
      <c r="G165" s="20">
        <v>20.12</v>
      </c>
      <c r="H165" s="20">
        <v>17.190000000000001</v>
      </c>
      <c r="I165" s="20">
        <v>66.5</v>
      </c>
      <c r="J165" s="20">
        <v>543.20000000000005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</row>
    <row r="167" spans="1:11" ht="14.4" x14ac:dyDescent="0.3">
      <c r="A167" s="24"/>
      <c r="B167" s="16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</row>
    <row r="168" spans="1:11" ht="14.4" x14ac:dyDescent="0.3">
      <c r="A168" s="24"/>
      <c r="B168" s="16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</row>
    <row r="169" spans="1:11" ht="14.4" x14ac:dyDescent="0.3">
      <c r="A169" s="24"/>
      <c r="B169" s="16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</row>
    <row r="170" spans="1:11" ht="14.4" x14ac:dyDescent="0.3">
      <c r="A170" s="24"/>
      <c r="B170" s="16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</row>
    <row r="171" spans="1:11" ht="14.4" x14ac:dyDescent="0.3">
      <c r="A171" s="24"/>
      <c r="B171" s="16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</row>
    <row r="172" spans="1:11" ht="14.4" x14ac:dyDescent="0.3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50">SUM(G166:G174)</f>
        <v>0</v>
      </c>
      <c r="H175" s="20">
        <f t="shared" si="50"/>
        <v>0</v>
      </c>
      <c r="I175" s="20">
        <f t="shared" si="50"/>
        <v>0</v>
      </c>
      <c r="J175" s="20">
        <f t="shared" si="5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73" t="s">
        <v>4</v>
      </c>
      <c r="D176" s="74"/>
      <c r="E176" s="32"/>
      <c r="F176" s="33">
        <f>F165+F175</f>
        <v>520</v>
      </c>
      <c r="G176" s="33">
        <f t="shared" ref="G176" si="51">G165+G175</f>
        <v>20.12</v>
      </c>
      <c r="H176" s="33">
        <f t="shared" ref="H176" si="52">H165+H175</f>
        <v>17.190000000000001</v>
      </c>
      <c r="I176" s="33">
        <f t="shared" ref="I176" si="53">I165+I175</f>
        <v>66.5</v>
      </c>
      <c r="J176" s="33">
        <f t="shared" ref="J176" si="54">J165+J175</f>
        <v>543.20000000000005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81" t="s">
        <v>93</v>
      </c>
      <c r="F177" s="82" t="s">
        <v>76</v>
      </c>
      <c r="G177" s="83">
        <v>11</v>
      </c>
      <c r="H177" s="83">
        <v>16.16</v>
      </c>
      <c r="I177" s="84">
        <v>3.75</v>
      </c>
      <c r="J177" s="47">
        <v>209</v>
      </c>
      <c r="K177" s="49" t="s">
        <v>60</v>
      </c>
    </row>
    <row r="178" spans="1:11" ht="14.4" x14ac:dyDescent="0.3">
      <c r="A178" s="24"/>
      <c r="B178" s="16"/>
      <c r="C178" s="11"/>
      <c r="D178" s="7" t="s">
        <v>22</v>
      </c>
      <c r="E178" s="48" t="s">
        <v>43</v>
      </c>
      <c r="F178" s="86" t="s">
        <v>63</v>
      </c>
      <c r="G178" s="87">
        <v>1.7</v>
      </c>
      <c r="H178" s="87">
        <v>2</v>
      </c>
      <c r="I178" s="88">
        <v>22.4</v>
      </c>
      <c r="J178" s="55">
        <v>116</v>
      </c>
      <c r="K178" s="6"/>
    </row>
    <row r="179" spans="1:11" ht="14.4" x14ac:dyDescent="0.3">
      <c r="A179" s="24"/>
      <c r="B179" s="16"/>
      <c r="C179" s="11"/>
      <c r="D179" s="7"/>
      <c r="E179" s="48" t="s">
        <v>94</v>
      </c>
      <c r="F179" s="86" t="s">
        <v>64</v>
      </c>
      <c r="G179" s="87">
        <v>3.48</v>
      </c>
      <c r="H179" s="87">
        <v>4.43</v>
      </c>
      <c r="I179" s="88">
        <v>0</v>
      </c>
      <c r="J179" s="55">
        <v>54.6</v>
      </c>
      <c r="K179" s="6" t="s">
        <v>57</v>
      </c>
    </row>
    <row r="180" spans="1:11" ht="14.4" x14ac:dyDescent="0.3">
      <c r="A180" s="24"/>
      <c r="B180" s="16"/>
      <c r="C180" s="11"/>
      <c r="D180" s="7"/>
      <c r="E180" s="48" t="s">
        <v>40</v>
      </c>
      <c r="F180" s="86">
        <v>10</v>
      </c>
      <c r="G180" s="87">
        <v>0.1</v>
      </c>
      <c r="H180" s="87">
        <v>7.25</v>
      </c>
      <c r="I180" s="88">
        <v>0.14000000000000001</v>
      </c>
      <c r="J180" s="55">
        <v>66.2</v>
      </c>
      <c r="K180" s="6" t="s">
        <v>41</v>
      </c>
    </row>
    <row r="181" spans="1:11" ht="14.4" x14ac:dyDescent="0.3">
      <c r="A181" s="24"/>
      <c r="B181" s="16"/>
      <c r="C181" s="11"/>
      <c r="D181" s="7" t="s">
        <v>23</v>
      </c>
      <c r="E181" s="48" t="s">
        <v>39</v>
      </c>
      <c r="F181" s="86">
        <v>40</v>
      </c>
      <c r="G181" s="87">
        <v>3.36</v>
      </c>
      <c r="H181" s="87">
        <v>0.44</v>
      </c>
      <c r="I181" s="88">
        <v>21.12</v>
      </c>
      <c r="J181" s="55">
        <v>106.4</v>
      </c>
      <c r="K181" s="6"/>
    </row>
    <row r="182" spans="1:11" ht="15" thickBot="1" x14ac:dyDescent="0.35">
      <c r="A182" s="24"/>
      <c r="B182" s="16"/>
      <c r="C182" s="11"/>
      <c r="D182" s="7" t="s">
        <v>24</v>
      </c>
      <c r="E182" s="50" t="s">
        <v>68</v>
      </c>
      <c r="F182" s="89">
        <v>100</v>
      </c>
      <c r="G182" s="90">
        <v>0.4</v>
      </c>
      <c r="H182" s="90">
        <v>0</v>
      </c>
      <c r="I182" s="91">
        <v>9.8000000000000007</v>
      </c>
      <c r="J182" s="56">
        <v>47</v>
      </c>
      <c r="K182" s="52" t="s">
        <v>42</v>
      </c>
    </row>
    <row r="183" spans="1:11" ht="14.4" x14ac:dyDescent="0.3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 t="s">
        <v>95</v>
      </c>
      <c r="G184" s="20">
        <v>20.04</v>
      </c>
      <c r="H184" s="20">
        <v>30.28</v>
      </c>
      <c r="I184" s="20">
        <v>57.209999999999994</v>
      </c>
      <c r="J184" s="20">
        <v>599.20000000000005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</row>
    <row r="186" spans="1:11" ht="14.4" x14ac:dyDescent="0.3">
      <c r="A186" s="24"/>
      <c r="B186" s="16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</row>
    <row r="187" spans="1:11" ht="14.4" x14ac:dyDescent="0.3">
      <c r="A187" s="24"/>
      <c r="B187" s="16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</row>
    <row r="188" spans="1:11" ht="14.4" x14ac:dyDescent="0.3">
      <c r="A188" s="24"/>
      <c r="B188" s="16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</row>
    <row r="189" spans="1:11" ht="14.4" x14ac:dyDescent="0.3">
      <c r="A189" s="24"/>
      <c r="B189" s="16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</row>
    <row r="190" spans="1:11" ht="14.4" x14ac:dyDescent="0.3">
      <c r="A190" s="24"/>
      <c r="B190" s="16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</row>
    <row r="191" spans="1:11" ht="14.4" x14ac:dyDescent="0.3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55">SUM(G185:G193)</f>
        <v>0</v>
      </c>
      <c r="H194" s="20">
        <f t="shared" si="55"/>
        <v>0</v>
      </c>
      <c r="I194" s="20">
        <f t="shared" si="55"/>
        <v>0</v>
      </c>
      <c r="J194" s="20">
        <f t="shared" si="55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73" t="s">
        <v>4</v>
      </c>
      <c r="D195" s="74"/>
      <c r="E195" s="32"/>
      <c r="F195" s="33">
        <f>F184+F194</f>
        <v>515</v>
      </c>
      <c r="G195" s="33">
        <f t="shared" ref="G195" si="56">G184+G194</f>
        <v>20.04</v>
      </c>
      <c r="H195" s="33">
        <f t="shared" ref="H195" si="57">H184+H194</f>
        <v>30.28</v>
      </c>
      <c r="I195" s="33">
        <f t="shared" ref="I195" si="58">I184+I194</f>
        <v>57.209999999999994</v>
      </c>
      <c r="J195" s="33">
        <f t="shared" ref="J195" si="59">J184+J194</f>
        <v>599.20000000000005</v>
      </c>
      <c r="K195" s="33"/>
    </row>
    <row r="196" spans="1:11" ht="13.8" thickBot="1" x14ac:dyDescent="0.3">
      <c r="A196" s="28"/>
      <c r="B196" s="29"/>
      <c r="C196" s="75" t="s">
        <v>5</v>
      </c>
      <c r="D196" s="75"/>
      <c r="E196" s="75"/>
      <c r="F196" s="35">
        <f>(F24+F43+F62+F81+F100+F119+F138+F157+F176+F195)/(IF(F24=0,0,1)+IF(F43=0,0,1)+IF(F62=0,0,1)+IF(F81=0,0,1)+IF(F100=0,0,1)+IF(F119=0,0,1)+IF(F138=0,0,1)+IF(F157=0,0,1)+IF(F176=0,0,1)+IF(F195=0,0,1))</f>
        <v>520.5</v>
      </c>
      <c r="G196" s="35">
        <f t="shared" ref="G196:J196" si="60">(G24+G43+G62+G81+G100+G119+G138+G157+G176+G195)/(IF(G24=0,0,1)+IF(G43=0,0,1)+IF(G62=0,0,1)+IF(G81=0,0,1)+IF(G100=0,0,1)+IF(G119=0,0,1)+IF(G138=0,0,1)+IF(G157=0,0,1)+IF(G176=0,0,1)+IF(G195=0,0,1))</f>
        <v>23.603899999999999</v>
      </c>
      <c r="H196" s="35">
        <f t="shared" si="60"/>
        <v>25.771000000000004</v>
      </c>
      <c r="I196" s="35">
        <f t="shared" si="60"/>
        <v>71.563000000000017</v>
      </c>
      <c r="J196" s="35">
        <f t="shared" si="60"/>
        <v>602.12750000000005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2023-11-01T12:07:11Z</dcterms:modified>
</cp:coreProperties>
</file>