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0" i="1" l="1"/>
  <c r="I39" i="1" l="1"/>
  <c r="I7" i="1" l="1"/>
  <c r="I14" i="1" l="1"/>
  <c r="I8" i="1"/>
  <c r="I15" i="1" l="1"/>
</calcChain>
</file>

<file path=xl/sharedStrings.xml><?xml version="1.0" encoding="utf-8"?>
<sst xmlns="http://schemas.openxmlformats.org/spreadsheetml/2006/main" count="54" uniqueCount="38">
  <si>
    <t xml:space="preserve">приход </t>
  </si>
  <si>
    <t>расход</t>
  </si>
  <si>
    <t xml:space="preserve">Мат. затраты            (стр.  и хоз. матер., осн. средства)  </t>
  </si>
  <si>
    <t>Коммунальные услуги</t>
  </si>
  <si>
    <t>Ремонт и обслуживание школы</t>
  </si>
  <si>
    <t>Итого расход</t>
  </si>
  <si>
    <t>КОСГУ</t>
  </si>
  <si>
    <t>346, 344, 310</t>
  </si>
  <si>
    <t xml:space="preserve">Зарплата, начисления на з/пл, налоги </t>
  </si>
  <si>
    <t>344, 346, 310, 349</t>
  </si>
  <si>
    <t>211, 213, 295</t>
  </si>
  <si>
    <t>Налоги</t>
  </si>
  <si>
    <t>Зарплата, начисления на з/пл, налоги по з/пл</t>
  </si>
  <si>
    <t>Консалдннговые услуги,  обслуживание сайта, обучение, охрана</t>
  </si>
  <si>
    <t>Обслуживание здания, охрана</t>
  </si>
  <si>
    <t xml:space="preserve">Мат. затраты            (стр.  и хоз. матер., осн. средства, бланки)  </t>
  </si>
  <si>
    <t>ПОЖЕРТВОВАНИЯ на летний лагерь</t>
  </si>
  <si>
    <t>211, 213, 291, 292</t>
  </si>
  <si>
    <t>ИП Ниязова развлекательное мероприятие</t>
  </si>
  <si>
    <t>остаток на 01.06.2024</t>
  </si>
  <si>
    <t>медикаменты</t>
  </si>
  <si>
    <t xml:space="preserve"> </t>
  </si>
  <si>
    <t>ПЛАТНЫЕ УСЛУГИ за июнь  2024 г</t>
  </si>
  <si>
    <t>остаток на 01.07.2024</t>
  </si>
  <si>
    <t>ПОЖЕРТВОВАНИЯ за июнь 2024</t>
  </si>
  <si>
    <t>самозанятый Чирков Николай Александрович    мобильный планетарий</t>
  </si>
  <si>
    <t>МАУК "Дворец культуры и молодежи ГОРОД" программа лето в тренде</t>
  </si>
  <si>
    <t>ЮНИТРЕЙН ООО ПТК канцелярия</t>
  </si>
  <si>
    <t>БЦ Читай-город   мероприятия Куча-мала</t>
  </si>
  <si>
    <t>МАУК Город центр КиД им. Васильева  - театрал.  представление  поезд дружбы</t>
  </si>
  <si>
    <t>МАУК Город центр КиД им. Васильева  - театрал.  представление  настроение лето</t>
  </si>
  <si>
    <t>ОАУКиИ НОТКА кино  манюня</t>
  </si>
  <si>
    <t>КФА ВН (МБУ "Центр развития туризма "Красная изба" экскурсия</t>
  </si>
  <si>
    <t>ОАУКиИ НОТКА кино  10 жизней</t>
  </si>
  <si>
    <t>ОАУКиИ НОТКА кино  девочка на шаре</t>
  </si>
  <si>
    <t>МАУК Город центр КиД им. Васильева  - театрал.  представление мультипереполох</t>
  </si>
  <si>
    <t>МАУК Город центр КиД им. Васильева  - театрал.  представление  энергия лета</t>
  </si>
  <si>
    <t>ОАУКиИ НОТКА кино  три богатыря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</si>
</sst>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/>
    <xf numFmtId="0" fontId="6" fillId="0" borderId="1" xfId="1" applyFont="1" applyBorder="1" applyAlignment="1">
      <alignment vertical="top" wrapText="1"/>
    </xf>
    <xf numFmtId="0" fontId="2" fillId="0" borderId="1" xfId="1" applyFont="1" applyBorder="1" applyAlignment="1">
      <alignment vertical="top"/>
    </xf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3" fillId="0" borderId="1" xfId="1" applyFont="1" applyBorder="1"/>
    <xf numFmtId="0" fontId="2" fillId="0" borderId="1" xfId="1" applyFont="1" applyBorder="1"/>
    <xf numFmtId="0" fontId="2" fillId="0" borderId="0" xfId="1" applyFont="1" applyBorder="1"/>
    <xf numFmtId="0" fontId="2" fillId="2" borderId="1" xfId="1" applyFont="1" applyFill="1" applyBorder="1"/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5" fillId="0" borderId="1" xfId="0" applyFont="1" applyBorder="1"/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2" fontId="3" fillId="0" borderId="0" xfId="1" applyNumberFormat="1" applyFont="1"/>
    <xf numFmtId="2" fontId="3" fillId="0" borderId="1" xfId="1" applyNumberFormat="1" applyFont="1" applyBorder="1"/>
    <xf numFmtId="0" fontId="0" fillId="0" borderId="0" xfId="0" applyAlignment="1">
      <alignment vertical="top"/>
    </xf>
    <xf numFmtId="0" fontId="3" fillId="0" borderId="1" xfId="1" applyFont="1" applyBorder="1" applyAlignment="1">
      <alignment vertical="top" wrapText="1"/>
    </xf>
    <xf numFmtId="2" fontId="2" fillId="0" borderId="1" xfId="1" applyNumberFormat="1" applyFont="1" applyBorder="1"/>
    <xf numFmtId="0" fontId="2" fillId="0" borderId="1" xfId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0" fontId="2" fillId="0" borderId="2" xfId="1" applyFont="1" applyFill="1" applyBorder="1" applyAlignment="1">
      <alignment horizontal="left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9" fillId="0" borderId="1" xfId="1" applyFont="1" applyBorder="1"/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2" fillId="0" borderId="0" xfId="0" applyFont="1" applyFill="1" applyBorder="1"/>
    <xf numFmtId="0" fontId="2" fillId="0" borderId="2" xfId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2" xfId="1" applyFont="1" applyFill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wrapText="1"/>
    </xf>
    <xf numFmtId="0" fontId="7" fillId="0" borderId="6" xfId="0" applyFont="1" applyBorder="1" applyAlignment="1"/>
    <xf numFmtId="0" fontId="7" fillId="0" borderId="7" xfId="0" applyFont="1" applyBorder="1" applyAlignment="1"/>
    <xf numFmtId="0" fontId="2" fillId="0" borderId="2" xfId="1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2" fillId="0" borderId="3" xfId="1" applyFont="1" applyFill="1" applyBorder="1" applyAlignment="1">
      <alignment horizontal="left" wrapText="1"/>
    </xf>
    <xf numFmtId="0" fontId="2" fillId="0" borderId="4" xfId="1" applyFont="1" applyFill="1" applyBorder="1" applyAlignment="1">
      <alignment horizontal="left" wrapText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/>
    <xf numFmtId="0" fontId="6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topLeftCell="A28" workbookViewId="0">
      <selection activeCell="D14" sqref="D14"/>
    </sheetView>
  </sheetViews>
  <sheetFormatPr defaultRowHeight="15" x14ac:dyDescent="0.25"/>
  <cols>
    <col min="1" max="1" width="9.140625" style="4"/>
    <col min="2" max="2" width="13.42578125" customWidth="1"/>
    <col min="3" max="3" width="19.7109375" customWidth="1"/>
    <col min="4" max="4" width="22.42578125" customWidth="1"/>
    <col min="5" max="5" width="23.140625" customWidth="1"/>
    <col min="6" max="6" width="20.28515625" customWidth="1"/>
    <col min="7" max="7" width="20" customWidth="1"/>
    <col min="8" max="8" width="19" customWidth="1"/>
    <col min="9" max="9" width="17.140625" customWidth="1"/>
  </cols>
  <sheetData>
    <row r="1" spans="2:14" ht="69" customHeight="1" x14ac:dyDescent="0.25">
      <c r="B1" s="1"/>
      <c r="C1" s="1"/>
      <c r="D1" s="1"/>
      <c r="E1" s="1"/>
      <c r="F1" s="1"/>
      <c r="G1" s="1"/>
      <c r="H1" s="1"/>
      <c r="I1" s="1"/>
    </row>
    <row r="2" spans="2:14" ht="35.25" customHeight="1" x14ac:dyDescent="0.3">
      <c r="B2" s="5"/>
      <c r="C2" s="60" t="s">
        <v>22</v>
      </c>
      <c r="D2" s="60"/>
      <c r="E2" s="60"/>
      <c r="F2" s="5"/>
      <c r="G2" s="5"/>
      <c r="H2" s="5"/>
      <c r="I2" s="5"/>
    </row>
    <row r="3" spans="2:14" ht="50.25" customHeight="1" x14ac:dyDescent="0.3">
      <c r="B3" s="5"/>
      <c r="C3" s="5"/>
      <c r="D3" s="5"/>
      <c r="E3" s="5"/>
      <c r="F3" s="5" t="s">
        <v>19</v>
      </c>
      <c r="G3" s="5"/>
      <c r="H3" s="5"/>
      <c r="I3" s="18">
        <v>421590.21</v>
      </c>
    </row>
    <row r="4" spans="2:14" ht="18.75" x14ac:dyDescent="0.3">
      <c r="B4" s="7" t="s">
        <v>0</v>
      </c>
      <c r="C4" s="61" t="s">
        <v>1</v>
      </c>
      <c r="D4" s="61"/>
      <c r="E4" s="61"/>
      <c r="F4" s="61"/>
      <c r="G4" s="61"/>
      <c r="H4" s="61"/>
      <c r="I4" s="61"/>
      <c r="K4" s="4"/>
      <c r="L4" s="4"/>
      <c r="M4" s="4"/>
      <c r="N4" s="4"/>
    </row>
    <row r="5" spans="2:14" s="20" customFormat="1" ht="78.75" x14ac:dyDescent="0.25">
      <c r="B5" s="3"/>
      <c r="C5" s="16" t="s">
        <v>15</v>
      </c>
      <c r="D5" s="16" t="s">
        <v>12</v>
      </c>
      <c r="E5" s="16" t="s">
        <v>3</v>
      </c>
      <c r="F5" s="16" t="s">
        <v>11</v>
      </c>
      <c r="G5" s="16" t="s">
        <v>4</v>
      </c>
      <c r="H5" s="2" t="s">
        <v>13</v>
      </c>
      <c r="I5" s="21" t="s">
        <v>5</v>
      </c>
      <c r="K5" s="4"/>
      <c r="L5" s="4"/>
      <c r="M5" s="4"/>
      <c r="N5" s="4"/>
    </row>
    <row r="6" spans="2:14" x14ac:dyDescent="0.25">
      <c r="B6" s="14" t="s">
        <v>6</v>
      </c>
      <c r="C6" s="13" t="s">
        <v>9</v>
      </c>
      <c r="D6" s="13" t="s">
        <v>17</v>
      </c>
      <c r="E6" s="13">
        <v>223</v>
      </c>
      <c r="F6" s="13">
        <v>853</v>
      </c>
      <c r="G6" s="13">
        <v>225</v>
      </c>
      <c r="H6" s="13">
        <v>226</v>
      </c>
      <c r="I6" s="13"/>
      <c r="K6" s="4"/>
      <c r="L6" s="4"/>
      <c r="M6" s="4"/>
      <c r="N6" s="4"/>
    </row>
    <row r="7" spans="2:14" ht="18.75" x14ac:dyDescent="0.3">
      <c r="B7" s="19">
        <v>127183</v>
      </c>
      <c r="C7" s="8">
        <v>2100</v>
      </c>
      <c r="D7" s="10">
        <v>23883.94</v>
      </c>
      <c r="E7" s="8"/>
      <c r="F7" s="8"/>
      <c r="G7" s="8">
        <v>4850</v>
      </c>
      <c r="H7" s="8">
        <v>24800</v>
      </c>
      <c r="I7" s="19">
        <f>SUM(C7:H7)</f>
        <v>55633.94</v>
      </c>
      <c r="K7" s="4"/>
      <c r="L7" s="4"/>
      <c r="M7" s="4"/>
      <c r="N7" s="4"/>
    </row>
    <row r="8" spans="2:14" ht="36.75" customHeight="1" x14ac:dyDescent="0.3">
      <c r="B8" s="5"/>
      <c r="C8" s="5"/>
      <c r="D8" s="5"/>
      <c r="E8" s="5"/>
      <c r="F8" s="5" t="s">
        <v>23</v>
      </c>
      <c r="G8" s="5"/>
      <c r="H8" s="5"/>
      <c r="I8" s="18">
        <f>I3+B7-I7</f>
        <v>493139.26999999996</v>
      </c>
      <c r="K8" s="4"/>
      <c r="L8" s="4"/>
      <c r="M8" s="4"/>
      <c r="N8" s="4"/>
    </row>
    <row r="9" spans="2:14" ht="34.5" customHeight="1" x14ac:dyDescent="0.3">
      <c r="B9" s="5"/>
      <c r="C9" s="5"/>
      <c r="D9" s="5"/>
      <c r="E9" s="5"/>
      <c r="F9" s="5"/>
      <c r="G9" s="5"/>
      <c r="H9" s="5"/>
      <c r="I9" s="6"/>
      <c r="K9" s="4"/>
      <c r="L9" s="4"/>
      <c r="M9" s="4"/>
      <c r="N9" s="4"/>
    </row>
    <row r="10" spans="2:14" ht="30.75" customHeight="1" x14ac:dyDescent="0.3">
      <c r="B10" s="5"/>
      <c r="C10" s="5"/>
      <c r="D10" s="62" t="s">
        <v>24</v>
      </c>
      <c r="E10" s="62"/>
      <c r="F10" s="5" t="s">
        <v>19</v>
      </c>
      <c r="G10" s="5"/>
      <c r="H10" s="5"/>
      <c r="I10" s="18">
        <v>0</v>
      </c>
      <c r="K10" s="4"/>
      <c r="L10" s="4"/>
      <c r="M10" s="4"/>
      <c r="N10" s="4"/>
    </row>
    <row r="11" spans="2:14" ht="18.75" x14ac:dyDescent="0.3">
      <c r="B11" s="7" t="s">
        <v>0</v>
      </c>
      <c r="C11" s="61" t="s">
        <v>1</v>
      </c>
      <c r="D11" s="61"/>
      <c r="E11" s="61"/>
      <c r="F11" s="61"/>
      <c r="G11" s="61"/>
      <c r="H11" s="61"/>
      <c r="I11" s="61"/>
      <c r="K11" s="4"/>
      <c r="L11" s="4"/>
      <c r="M11" s="4"/>
      <c r="N11" s="4"/>
    </row>
    <row r="12" spans="2:14" ht="47.25" x14ac:dyDescent="0.3">
      <c r="B12" s="8"/>
      <c r="C12" s="16" t="s">
        <v>4</v>
      </c>
      <c r="D12" s="16" t="s">
        <v>2</v>
      </c>
      <c r="E12" s="16" t="s">
        <v>3</v>
      </c>
      <c r="F12" s="16" t="s">
        <v>8</v>
      </c>
      <c r="G12" s="2" t="s">
        <v>14</v>
      </c>
      <c r="H12" s="17"/>
      <c r="I12" s="21" t="s">
        <v>5</v>
      </c>
      <c r="K12" s="4"/>
      <c r="L12" s="4"/>
      <c r="M12" s="4"/>
      <c r="N12" s="4"/>
    </row>
    <row r="13" spans="2:14" x14ac:dyDescent="0.25">
      <c r="B13" s="11" t="s">
        <v>6</v>
      </c>
      <c r="C13" s="13">
        <v>225</v>
      </c>
      <c r="D13" s="13" t="s">
        <v>7</v>
      </c>
      <c r="E13" s="13">
        <v>223</v>
      </c>
      <c r="F13" s="13" t="s">
        <v>10</v>
      </c>
      <c r="G13" s="13">
        <v>226</v>
      </c>
      <c r="H13" s="12"/>
      <c r="I13" s="12"/>
      <c r="K13" s="4"/>
      <c r="L13" s="4"/>
      <c r="M13" s="4"/>
      <c r="N13" s="4"/>
    </row>
    <row r="14" spans="2:14" ht="18.75" x14ac:dyDescent="0.3">
      <c r="B14" s="7">
        <v>1330</v>
      </c>
      <c r="C14" s="8"/>
      <c r="D14" s="22"/>
      <c r="E14" s="15"/>
      <c r="F14" s="8"/>
      <c r="G14" s="8">
        <v>1330</v>
      </c>
      <c r="H14" s="8"/>
      <c r="I14" s="7">
        <f>SUM(C14:H14)</f>
        <v>1330</v>
      </c>
      <c r="K14" s="4"/>
      <c r="L14" s="4"/>
      <c r="M14" s="4"/>
      <c r="N14" s="4"/>
    </row>
    <row r="15" spans="2:14" ht="34.5" customHeight="1" x14ac:dyDescent="0.3">
      <c r="B15" s="9"/>
      <c r="C15" s="9"/>
      <c r="D15" s="9"/>
      <c r="E15" s="9"/>
      <c r="F15" s="5" t="s">
        <v>23</v>
      </c>
      <c r="G15" s="5"/>
      <c r="H15" s="5"/>
      <c r="I15" s="18">
        <f>I10+B14-I14</f>
        <v>0</v>
      </c>
      <c r="K15" s="4"/>
      <c r="L15" s="4"/>
      <c r="M15" s="4"/>
      <c r="N15" s="4"/>
    </row>
    <row r="16" spans="2:14" ht="87" customHeight="1" x14ac:dyDescent="0.25">
      <c r="C16" s="4"/>
      <c r="D16" s="4"/>
      <c r="E16" s="4"/>
      <c r="F16" s="4"/>
    </row>
    <row r="17" spans="1:9" ht="18.75" x14ac:dyDescent="0.3">
      <c r="A17"/>
      <c r="B17" s="4"/>
      <c r="C17" s="5"/>
      <c r="D17" s="5"/>
      <c r="E17" s="63" t="s">
        <v>16</v>
      </c>
      <c r="F17" s="63"/>
      <c r="G17" s="5" t="s">
        <v>19</v>
      </c>
      <c r="H17" s="5"/>
      <c r="I17" s="18">
        <v>138421.1</v>
      </c>
    </row>
    <row r="18" spans="1:9" ht="18.75" x14ac:dyDescent="0.3">
      <c r="A18"/>
      <c r="B18" s="4"/>
      <c r="C18" s="7" t="s">
        <v>0</v>
      </c>
      <c r="D18" s="41" t="s">
        <v>1</v>
      </c>
      <c r="E18" s="42"/>
      <c r="F18" s="42"/>
      <c r="G18" s="42"/>
      <c r="H18" s="42"/>
      <c r="I18" s="43"/>
    </row>
    <row r="19" spans="1:9" ht="18.75" customHeight="1" x14ac:dyDescent="0.3">
      <c r="A19"/>
      <c r="B19" s="4"/>
      <c r="C19" s="44">
        <v>6676</v>
      </c>
      <c r="D19" s="38"/>
      <c r="E19" s="39"/>
      <c r="F19" s="39"/>
      <c r="G19" s="40"/>
      <c r="H19" s="23"/>
      <c r="I19" s="24" t="s">
        <v>5</v>
      </c>
    </row>
    <row r="20" spans="1:9" ht="18.75" x14ac:dyDescent="0.3">
      <c r="A20"/>
      <c r="B20" s="4"/>
      <c r="C20" s="45"/>
      <c r="D20" s="38" t="s">
        <v>27</v>
      </c>
      <c r="E20" s="39"/>
      <c r="F20" s="39"/>
      <c r="G20" s="40"/>
      <c r="H20" s="33">
        <v>745.3</v>
      </c>
      <c r="I20" s="47">
        <f>SUM(H20:H37)</f>
        <v>133397.28999999998</v>
      </c>
    </row>
    <row r="21" spans="1:9" s="4" customFormat="1" ht="18.75" x14ac:dyDescent="0.3">
      <c r="C21" s="45"/>
      <c r="D21" s="25" t="s">
        <v>20</v>
      </c>
      <c r="E21" s="31"/>
      <c r="F21" s="31"/>
      <c r="G21" s="32"/>
      <c r="H21" s="33">
        <v>-1253.07</v>
      </c>
      <c r="I21" s="48"/>
    </row>
    <row r="22" spans="1:9" ht="39.75" customHeight="1" x14ac:dyDescent="0.3">
      <c r="A22"/>
      <c r="B22" s="4"/>
      <c r="C22" s="45"/>
      <c r="D22" s="38" t="s">
        <v>29</v>
      </c>
      <c r="E22" s="39"/>
      <c r="F22" s="39"/>
      <c r="G22" s="40"/>
      <c r="H22" s="33">
        <v>12600</v>
      </c>
      <c r="I22" s="48"/>
    </row>
    <row r="23" spans="1:9" ht="35.25" customHeight="1" x14ac:dyDescent="0.3">
      <c r="A23"/>
      <c r="B23" s="4"/>
      <c r="C23" s="45"/>
      <c r="D23" s="38" t="s">
        <v>30</v>
      </c>
      <c r="E23" s="39"/>
      <c r="F23" s="39"/>
      <c r="G23" s="40"/>
      <c r="H23" s="33">
        <v>13800</v>
      </c>
      <c r="I23" s="48"/>
    </row>
    <row r="24" spans="1:9" s="4" customFormat="1" ht="35.25" customHeight="1" x14ac:dyDescent="0.3">
      <c r="C24" s="45"/>
      <c r="D24" s="38" t="s">
        <v>35</v>
      </c>
      <c r="E24" s="39"/>
      <c r="F24" s="39"/>
      <c r="G24" s="40"/>
      <c r="H24" s="33">
        <v>12800</v>
      </c>
      <c r="I24" s="48"/>
    </row>
    <row r="25" spans="1:9" s="4" customFormat="1" ht="35.25" customHeight="1" x14ac:dyDescent="0.3">
      <c r="C25" s="45"/>
      <c r="D25" s="38" t="s">
        <v>36</v>
      </c>
      <c r="E25" s="39"/>
      <c r="F25" s="39"/>
      <c r="G25" s="40"/>
      <c r="H25" s="33">
        <v>10800</v>
      </c>
      <c r="I25" s="48"/>
    </row>
    <row r="26" spans="1:9" ht="35.25" customHeight="1" x14ac:dyDescent="0.3">
      <c r="A26"/>
      <c r="B26" s="4"/>
      <c r="C26" s="45"/>
      <c r="D26" s="50" t="s">
        <v>26</v>
      </c>
      <c r="E26" s="51"/>
      <c r="F26" s="51"/>
      <c r="G26" s="52"/>
      <c r="H26" s="33">
        <v>10500</v>
      </c>
      <c r="I26" s="48"/>
    </row>
    <row r="27" spans="1:9" s="4" customFormat="1" ht="18.75" x14ac:dyDescent="0.3">
      <c r="C27" s="45"/>
      <c r="D27" s="34" t="s">
        <v>28</v>
      </c>
      <c r="E27" s="26"/>
      <c r="F27" s="26"/>
      <c r="G27" s="27"/>
      <c r="H27" s="33">
        <v>3950</v>
      </c>
      <c r="I27" s="48"/>
    </row>
    <row r="28" spans="1:9" s="4" customFormat="1" ht="18.75" x14ac:dyDescent="0.3">
      <c r="C28" s="45"/>
      <c r="D28" s="34" t="s">
        <v>25</v>
      </c>
      <c r="E28" s="29"/>
      <c r="F28" s="29"/>
      <c r="G28" s="30"/>
      <c r="H28" s="33">
        <v>6300</v>
      </c>
      <c r="I28" s="48"/>
    </row>
    <row r="29" spans="1:9" s="4" customFormat="1" ht="18.75" customHeight="1" x14ac:dyDescent="0.3">
      <c r="C29" s="45"/>
      <c r="D29" s="35" t="s">
        <v>32</v>
      </c>
      <c r="E29" s="36"/>
      <c r="F29" s="36"/>
      <c r="G29" s="37"/>
      <c r="H29" s="33">
        <v>9800</v>
      </c>
      <c r="I29" s="48"/>
    </row>
    <row r="30" spans="1:9" ht="18.75" x14ac:dyDescent="0.3">
      <c r="B30" s="4"/>
      <c r="C30" s="45"/>
      <c r="D30" s="35" t="s">
        <v>32</v>
      </c>
      <c r="E30" s="36"/>
      <c r="F30" s="36"/>
      <c r="G30" s="37"/>
      <c r="H30" s="33">
        <v>9800</v>
      </c>
      <c r="I30" s="48"/>
    </row>
    <row r="31" spans="1:9" ht="18.75" x14ac:dyDescent="0.3">
      <c r="B31" s="4"/>
      <c r="C31" s="45"/>
      <c r="D31" s="35" t="s">
        <v>18</v>
      </c>
      <c r="E31" s="53"/>
      <c r="F31" s="53"/>
      <c r="G31" s="54"/>
      <c r="H31" s="33">
        <v>10050</v>
      </c>
      <c r="I31" s="48"/>
    </row>
    <row r="32" spans="1:9" s="4" customFormat="1" ht="18.75" x14ac:dyDescent="0.3">
      <c r="C32" s="45"/>
      <c r="D32" s="35" t="s">
        <v>31</v>
      </c>
      <c r="E32" s="36"/>
      <c r="F32" s="36"/>
      <c r="G32" s="37"/>
      <c r="H32" s="33">
        <v>8710</v>
      </c>
      <c r="I32" s="48"/>
    </row>
    <row r="33" spans="2:9" s="4" customFormat="1" ht="18.75" x14ac:dyDescent="0.3">
      <c r="C33" s="45"/>
      <c r="D33" s="35" t="s">
        <v>33</v>
      </c>
      <c r="E33" s="36"/>
      <c r="F33" s="36"/>
      <c r="G33" s="37"/>
      <c r="H33" s="33">
        <v>7150</v>
      </c>
      <c r="I33" s="48"/>
    </row>
    <row r="34" spans="2:9" s="4" customFormat="1" ht="18.75" x14ac:dyDescent="0.3">
      <c r="C34" s="45"/>
      <c r="D34" s="35" t="s">
        <v>34</v>
      </c>
      <c r="E34" s="36"/>
      <c r="F34" s="36"/>
      <c r="G34" s="37"/>
      <c r="H34" s="33">
        <v>10915.06</v>
      </c>
      <c r="I34" s="48"/>
    </row>
    <row r="35" spans="2:9" s="4" customFormat="1" ht="18.75" x14ac:dyDescent="0.3">
      <c r="C35" s="45"/>
      <c r="D35" s="35" t="s">
        <v>37</v>
      </c>
      <c r="E35" s="36"/>
      <c r="F35" s="36"/>
      <c r="G35" s="37"/>
      <c r="H35" s="33">
        <v>6730</v>
      </c>
      <c r="I35" s="48"/>
    </row>
    <row r="36" spans="2:9" ht="18.75" x14ac:dyDescent="0.3">
      <c r="B36" s="4"/>
      <c r="C36" s="45"/>
      <c r="D36" s="38" t="s">
        <v>21</v>
      </c>
      <c r="E36" s="55"/>
      <c r="F36" s="55"/>
      <c r="G36" s="56"/>
      <c r="H36" s="23" t="s">
        <v>21</v>
      </c>
      <c r="I36" s="48"/>
    </row>
    <row r="37" spans="2:9" ht="18.75" x14ac:dyDescent="0.3">
      <c r="B37" s="4"/>
      <c r="C37" s="45"/>
      <c r="D37" s="38" t="s">
        <v>21</v>
      </c>
      <c r="E37" s="39"/>
      <c r="F37" s="39"/>
      <c r="G37" s="40"/>
      <c r="H37" s="23"/>
      <c r="I37" s="48"/>
    </row>
    <row r="38" spans="2:9" ht="18.75" x14ac:dyDescent="0.3">
      <c r="B38" s="4"/>
      <c r="C38" s="46"/>
      <c r="D38" s="57"/>
      <c r="E38" s="58"/>
      <c r="F38" s="58"/>
      <c r="G38" s="59"/>
      <c r="H38" s="28"/>
      <c r="I38" s="49"/>
    </row>
    <row r="39" spans="2:9" ht="18.75" x14ac:dyDescent="0.3">
      <c r="B39" s="4"/>
      <c r="C39" s="9"/>
      <c r="D39" s="9"/>
      <c r="E39" s="9"/>
      <c r="F39" s="9"/>
      <c r="G39" s="5" t="s">
        <v>23</v>
      </c>
      <c r="H39" s="5"/>
      <c r="I39" s="18">
        <f>I17+C19-I20</f>
        <v>11699.810000000027</v>
      </c>
    </row>
  </sheetData>
  <mergeCells count="25">
    <mergeCell ref="C2:E2"/>
    <mergeCell ref="C4:I4"/>
    <mergeCell ref="D10:E10"/>
    <mergeCell ref="C11:I11"/>
    <mergeCell ref="E17:F17"/>
    <mergeCell ref="D34:G34"/>
    <mergeCell ref="D18:I18"/>
    <mergeCell ref="C19:C38"/>
    <mergeCell ref="D19:G19"/>
    <mergeCell ref="D20:G20"/>
    <mergeCell ref="I20:I38"/>
    <mergeCell ref="D22:G22"/>
    <mergeCell ref="D23:G23"/>
    <mergeCell ref="D26:G26"/>
    <mergeCell ref="D30:G30"/>
    <mergeCell ref="D31:G31"/>
    <mergeCell ref="D36:G36"/>
    <mergeCell ref="D35:G35"/>
    <mergeCell ref="D37:G37"/>
    <mergeCell ref="D38:G38"/>
    <mergeCell ref="D29:G29"/>
    <mergeCell ref="D32:G32"/>
    <mergeCell ref="D24:G24"/>
    <mergeCell ref="D25:G25"/>
    <mergeCell ref="D33:G33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2023-06-30T06:33:14Z</cp:lastPrinted>
  <dcterms:created xsi:type="dcterms:W3CDTF">2021-07-07T10:12:49Z</dcterms:created>
  <dcterms:modified xsi:type="dcterms:W3CDTF">2024-07-04T05:54:48Z</dcterms:modified>
</cp:coreProperties>
</file>