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44" i="1" l="1"/>
  <c r="I7" i="1" l="1"/>
  <c r="I14" i="1" l="1"/>
  <c r="I8" i="1"/>
  <c r="I15" i="1" l="1"/>
</calcChain>
</file>

<file path=xl/sharedStrings.xml><?xml version="1.0" encoding="utf-8"?>
<sst xmlns="http://schemas.openxmlformats.org/spreadsheetml/2006/main" count="59" uniqueCount="35">
  <si>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</si>
  <si>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</si>
  <si>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</si>
  <si>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</si>
  <si>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Ремонт и обслуживание школы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</si>
  <si>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</si>
  <si>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</si>
  <si>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</si>
  <si>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</si>
  <si>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</si>
  <si>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</si>
  <si>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</si>
  <si>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</si>
  <si>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>Консалдннговые услуги,  обслуживание сайта, обучение, охрана</t>
  </si>
  <si>
    <t>Обслуживание здания, охрана</t>
  </si>
  <si>
    <t xml:space="preserve">Мат. затраты            (стр.  и хоз. матер., осн. средства, бланки)  </t>
  </si>
  <si>
    <t>ПОЖЕРТВОВАНИЯ на летний лагерь</t>
  </si>
  <si>
    <t>МАУК Город центр КиД им. Васильева  - театрал.  представление</t>
  </si>
  <si>
    <t>МАУК "Дворец культуры и молодежи ГОРОД" культурно-зрелищное мероприятие</t>
  </si>
  <si>
    <t>211, 213, 291, 292</t>
  </si>
  <si>
    <t xml:space="preserve">ТРЦ Мармелад  кино </t>
  </si>
  <si>
    <t>ОАУКиИ НОТКА кино</t>
  </si>
  <si>
    <t>ИП Блинова Наталья Сергеевна   проведение игры лазертаг</t>
  </si>
  <si>
    <t>МБУКиИ "Новгородский театр для детей и молодежи "Малый"   спектакль ученик чародея</t>
  </si>
  <si>
    <t>МАУК "Дворец культуры и молодежи ГОРОД" спектакль</t>
  </si>
  <si>
    <t>МБУК "Библионика"  лето-это маленькая жизнь</t>
  </si>
  <si>
    <t>ИП Ниязова развлекательное мероприятие</t>
  </si>
  <si>
    <t>ПЛАТНЫЕ УСЛУГИ за май  2024 г</t>
  </si>
  <si>
    <t>остаток на 01.05.2024</t>
  </si>
  <si>
    <t>остаток на 01.06.2024</t>
  </si>
  <si>
    <t>ПОЖЕРТВОВАНИЯ за май 2024</t>
  </si>
  <si>
    <t>ЮНИТРЕЙН ООО ПТК</t>
  </si>
  <si>
    <t>медикаменты</t>
  </si>
  <si>
    <t>ООО "ТПК "Печатный двор" канцелярия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</si>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</sst>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2" fillId="0" borderId="2" xfId="1" applyFont="1" applyFill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9" fillId="0" borderId="1" xfId="1" applyFont="1" applyBorder="1"/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2" fillId="0" borderId="2" xfId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2" xfId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2" fillId="0" borderId="3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  <xf numFmtId="0" fontId="6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workbookViewId="0">
      <selection activeCell="G2" sqref="G2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" customWidth="1"/>
    <col min="8" max="8" width="19" customWidth="1"/>
    <col min="9" max="9" width="17.140625" customWidth="1"/>
  </cols>
  <sheetData>
    <row r="1" spans="2:14" ht="69" customHeight="1" x14ac:dyDescent="0.25">
      <c r="B1" s="1"/>
      <c r="C1" s="1"/>
      <c r="D1" s="1"/>
      <c r="E1" s="1"/>
      <c r="F1" s="1"/>
      <c r="G1" s="1"/>
      <c r="H1" s="1"/>
      <c r="I1" s="1"/>
    </row>
    <row r="2" spans="2:14" ht="35.25" customHeight="1" x14ac:dyDescent="0.3">
      <c r="B2" s="5"/>
      <c r="C2" s="60" t="s">
        <v>27</v>
      </c>
      <c r="D2" s="60"/>
      <c r="E2" s="60"/>
      <c r="F2" s="5"/>
      <c r="G2" s="5"/>
      <c r="H2" s="5"/>
      <c r="I2" s="5"/>
    </row>
    <row r="3" spans="2:14" ht="50.25" customHeight="1" x14ac:dyDescent="0.3">
      <c r="B3" s="5"/>
      <c r="C3" s="5"/>
      <c r="D3" s="5"/>
      <c r="E3" s="5"/>
      <c r="F3" s="5" t="s">
        <v>28</v>
      </c>
      <c r="G3" s="5"/>
      <c r="H3" s="5"/>
      <c r="I3" s="18">
        <v>417633.85</v>
      </c>
    </row>
    <row r="4" spans="2:14" ht="18.75" x14ac:dyDescent="0.3">
      <c r="B4" s="7" t="s">
        <v>0</v>
      </c>
      <c r="C4" s="61" t="s">
        <v>1</v>
      </c>
      <c r="D4" s="61"/>
      <c r="E4" s="61"/>
      <c r="F4" s="61"/>
      <c r="G4" s="61"/>
      <c r="H4" s="61"/>
      <c r="I4" s="61"/>
      <c r="K4" s="4"/>
      <c r="L4" s="4"/>
      <c r="M4" s="4"/>
      <c r="N4" s="4"/>
    </row>
    <row r="5" spans="2:14" s="20" customFormat="1" ht="78.75" x14ac:dyDescent="0.25">
      <c r="B5" s="3"/>
      <c r="C5" s="16" t="s">
        <v>15</v>
      </c>
      <c r="D5" s="16" t="s">
        <v>12</v>
      </c>
      <c r="E5" s="16" t="s">
        <v>3</v>
      </c>
      <c r="F5" s="16" t="s">
        <v>11</v>
      </c>
      <c r="G5" s="16" t="s">
        <v>4</v>
      </c>
      <c r="H5" s="2" t="s">
        <v>13</v>
      </c>
      <c r="I5" s="21" t="s">
        <v>5</v>
      </c>
      <c r="K5" s="4"/>
      <c r="L5" s="4"/>
      <c r="M5" s="4"/>
      <c r="N5" s="4"/>
    </row>
    <row r="6" spans="2:14" x14ac:dyDescent="0.25">
      <c r="B6" s="14" t="s">
        <v>6</v>
      </c>
      <c r="C6" s="13" t="s">
        <v>9</v>
      </c>
      <c r="D6" s="13" t="s">
        <v>19</v>
      </c>
      <c r="E6" s="13">
        <v>223</v>
      </c>
      <c r="F6" s="13">
        <v>853</v>
      </c>
      <c r="G6" s="13">
        <v>225</v>
      </c>
      <c r="H6" s="13">
        <v>226</v>
      </c>
      <c r="I6" s="13"/>
      <c r="K6" s="4"/>
      <c r="L6" s="4"/>
      <c r="M6" s="4"/>
      <c r="N6" s="4"/>
    </row>
    <row r="7" spans="2:14" ht="18.75" x14ac:dyDescent="0.3">
      <c r="B7" s="19">
        <v>193266</v>
      </c>
      <c r="C7" s="8">
        <v>1423.9</v>
      </c>
      <c r="D7" s="10">
        <v>141390.74</v>
      </c>
      <c r="E7" s="8"/>
      <c r="F7" s="8"/>
      <c r="G7" s="8">
        <v>1700</v>
      </c>
      <c r="H7" s="8">
        <v>44795</v>
      </c>
      <c r="I7" s="19">
        <f>SUM(C7:H7)</f>
        <v>189309.63999999998</v>
      </c>
      <c r="K7" s="4"/>
      <c r="L7" s="4"/>
      <c r="M7" s="4"/>
      <c r="N7" s="4"/>
    </row>
    <row r="8" spans="2:14" ht="36.75" customHeight="1" x14ac:dyDescent="0.3">
      <c r="B8" s="5"/>
      <c r="C8" s="5"/>
      <c r="D8" s="5"/>
      <c r="E8" s="5"/>
      <c r="F8" s="5" t="s">
        <v>29</v>
      </c>
      <c r="G8" s="5"/>
      <c r="H8" s="5"/>
      <c r="I8" s="18">
        <f>I3+B7-I7</f>
        <v>421590.20999999996</v>
      </c>
      <c r="K8" s="4"/>
      <c r="L8" s="4"/>
      <c r="M8" s="4"/>
      <c r="N8" s="4"/>
    </row>
    <row r="9" spans="2:14" ht="34.5" customHeight="1" x14ac:dyDescent="0.3">
      <c r="B9" s="5"/>
      <c r="C9" s="5"/>
      <c r="D9" s="5"/>
      <c r="E9" s="5"/>
      <c r="F9" s="5"/>
      <c r="G9" s="5"/>
      <c r="H9" s="5"/>
      <c r="I9" s="6"/>
      <c r="K9" s="4"/>
      <c r="L9" s="4"/>
      <c r="M9" s="4"/>
      <c r="N9" s="4"/>
    </row>
    <row r="10" spans="2:14" ht="30.75" customHeight="1" x14ac:dyDescent="0.3">
      <c r="B10" s="5"/>
      <c r="C10" s="5"/>
      <c r="D10" s="62" t="s">
        <v>30</v>
      </c>
      <c r="E10" s="62"/>
      <c r="F10" s="5" t="s">
        <v>28</v>
      </c>
      <c r="G10" s="5"/>
      <c r="H10" s="5"/>
      <c r="I10" s="18">
        <v>0</v>
      </c>
      <c r="K10" s="4"/>
      <c r="L10" s="4"/>
      <c r="M10" s="4"/>
      <c r="N10" s="4"/>
    </row>
    <row r="11" spans="2:14" ht="18.75" x14ac:dyDescent="0.3">
      <c r="B11" s="7" t="s">
        <v>0</v>
      </c>
      <c r="C11" s="61" t="s">
        <v>1</v>
      </c>
      <c r="D11" s="61"/>
      <c r="E11" s="61"/>
      <c r="F11" s="61"/>
      <c r="G11" s="61"/>
      <c r="H11" s="61"/>
      <c r="I11" s="61"/>
      <c r="K11" s="4"/>
      <c r="L11" s="4"/>
      <c r="M11" s="4"/>
      <c r="N11" s="4"/>
    </row>
    <row r="12" spans="2:14" ht="47.25" x14ac:dyDescent="0.3">
      <c r="B12" s="8"/>
      <c r="C12" s="16" t="s">
        <v>4</v>
      </c>
      <c r="D12" s="16" t="s">
        <v>2</v>
      </c>
      <c r="E12" s="16" t="s">
        <v>3</v>
      </c>
      <c r="F12" s="16" t="s">
        <v>8</v>
      </c>
      <c r="G12" s="2" t="s">
        <v>14</v>
      </c>
      <c r="H12" s="17"/>
      <c r="I12" s="21" t="s">
        <v>5</v>
      </c>
      <c r="K12" s="4"/>
      <c r="L12" s="4"/>
      <c r="M12" s="4"/>
      <c r="N12" s="4"/>
    </row>
    <row r="13" spans="2:14" x14ac:dyDescent="0.25">
      <c r="B13" s="11" t="s">
        <v>6</v>
      </c>
      <c r="C13" s="13">
        <v>225</v>
      </c>
      <c r="D13" s="13" t="s">
        <v>7</v>
      </c>
      <c r="E13" s="13">
        <v>223</v>
      </c>
      <c r="F13" s="13" t="s">
        <v>10</v>
      </c>
      <c r="G13" s="13">
        <v>226</v>
      </c>
      <c r="H13" s="12"/>
      <c r="I13" s="12"/>
      <c r="K13" s="4"/>
      <c r="L13" s="4"/>
      <c r="M13" s="4"/>
      <c r="N13" s="4"/>
    </row>
    <row r="14" spans="2:14" ht="18.75" x14ac:dyDescent="0.3">
      <c r="B14" s="7">
        <v>0</v>
      </c>
      <c r="C14" s="8"/>
      <c r="D14" s="22">
        <v>0</v>
      </c>
      <c r="E14" s="15"/>
      <c r="F14" s="8"/>
      <c r="G14" s="8"/>
      <c r="H14" s="8"/>
      <c r="I14" s="7">
        <f>SUM(C14:H14)</f>
        <v>0</v>
      </c>
      <c r="K14" s="4"/>
      <c r="L14" s="4"/>
      <c r="M14" s="4"/>
      <c r="N14" s="4"/>
    </row>
    <row r="15" spans="2:14" ht="34.5" customHeight="1" x14ac:dyDescent="0.3">
      <c r="B15" s="9"/>
      <c r="C15" s="9"/>
      <c r="D15" s="9"/>
      <c r="E15" s="9"/>
      <c r="F15" s="5" t="s">
        <v>29</v>
      </c>
      <c r="G15" s="5"/>
      <c r="H15" s="5"/>
      <c r="I15" s="18">
        <f>I10+B14-I14</f>
        <v>0</v>
      </c>
      <c r="K15" s="4"/>
      <c r="L15" s="4"/>
      <c r="M15" s="4"/>
      <c r="N15" s="4"/>
    </row>
    <row r="16" spans="2:14" ht="87" customHeight="1" x14ac:dyDescent="0.25">
      <c r="C16" s="4"/>
      <c r="D16" s="4"/>
      <c r="E16" s="4"/>
      <c r="F16" s="4"/>
    </row>
    <row r="17" spans="1:9" ht="18.75" x14ac:dyDescent="0.3">
      <c r="A17"/>
      <c r="B17" s="4"/>
      <c r="C17" s="5"/>
      <c r="D17" s="5"/>
      <c r="E17" s="63" t="s">
        <v>16</v>
      </c>
      <c r="F17" s="63"/>
      <c r="G17" s="5" t="s">
        <v>28</v>
      </c>
      <c r="H17" s="5"/>
      <c r="I17" s="18">
        <v>0</v>
      </c>
    </row>
    <row r="18" spans="1:9" ht="18.75" x14ac:dyDescent="0.3">
      <c r="A18"/>
      <c r="B18" s="4"/>
      <c r="C18" s="7" t="s">
        <v>0</v>
      </c>
      <c r="D18" s="44" t="s">
        <v>1</v>
      </c>
      <c r="E18" s="45"/>
      <c r="F18" s="45"/>
      <c r="G18" s="45"/>
      <c r="H18" s="45"/>
      <c r="I18" s="46"/>
    </row>
    <row r="19" spans="1:9" ht="18.75" customHeight="1" x14ac:dyDescent="0.3">
      <c r="A19"/>
      <c r="B19" s="4"/>
      <c r="C19" s="47">
        <v>156586</v>
      </c>
      <c r="D19" s="33"/>
      <c r="E19" s="36"/>
      <c r="F19" s="36"/>
      <c r="G19" s="37"/>
      <c r="H19" s="23"/>
      <c r="I19" s="24" t="s">
        <v>5</v>
      </c>
    </row>
    <row r="20" spans="1:9" ht="18.75" x14ac:dyDescent="0.3">
      <c r="A20"/>
      <c r="B20" s="4"/>
      <c r="C20" s="48"/>
      <c r="D20" s="33" t="s">
        <v>31</v>
      </c>
      <c r="E20" s="36"/>
      <c r="F20" s="36"/>
      <c r="G20" s="37"/>
      <c r="H20" s="23">
        <v>2545.5</v>
      </c>
      <c r="I20" s="50">
        <f>SUM(H20:H42)</f>
        <v>18164.900000000001</v>
      </c>
    </row>
    <row r="21" spans="1:9" ht="18.75" x14ac:dyDescent="0.3">
      <c r="A21"/>
      <c r="B21" s="4"/>
      <c r="C21" s="48"/>
      <c r="D21" s="33" t="s">
        <v>33</v>
      </c>
      <c r="E21" s="36"/>
      <c r="F21" s="36"/>
      <c r="G21" s="37"/>
      <c r="H21" s="23">
        <v>10033</v>
      </c>
      <c r="I21" s="51"/>
    </row>
    <row r="22" spans="1:9" s="4" customFormat="1" ht="18.75" x14ac:dyDescent="0.3">
      <c r="C22" s="48"/>
      <c r="D22" s="25" t="s">
        <v>32</v>
      </c>
      <c r="E22" s="31"/>
      <c r="F22" s="31"/>
      <c r="G22" s="32"/>
      <c r="H22" s="23">
        <v>5586.4</v>
      </c>
      <c r="I22" s="51"/>
    </row>
    <row r="23" spans="1:9" ht="18.75" x14ac:dyDescent="0.3">
      <c r="A23"/>
      <c r="B23" s="4"/>
      <c r="C23" s="48"/>
      <c r="D23" s="33" t="s">
        <v>17</v>
      </c>
      <c r="E23" s="36"/>
      <c r="F23" s="36"/>
      <c r="G23" s="37"/>
      <c r="H23" s="23"/>
      <c r="I23" s="51"/>
    </row>
    <row r="24" spans="1:9" ht="35.25" customHeight="1" x14ac:dyDescent="0.3">
      <c r="A24"/>
      <c r="B24" s="4"/>
      <c r="C24" s="48"/>
      <c r="D24" s="33" t="s">
        <v>23</v>
      </c>
      <c r="E24" s="34"/>
      <c r="F24" s="34"/>
      <c r="G24" s="35"/>
      <c r="H24" s="23"/>
      <c r="I24" s="51"/>
    </row>
    <row r="25" spans="1:9" s="4" customFormat="1" ht="35.25" customHeight="1" x14ac:dyDescent="0.3">
      <c r="C25" s="48"/>
      <c r="D25" s="41" t="s">
        <v>22</v>
      </c>
      <c r="E25" s="42"/>
      <c r="F25" s="42"/>
      <c r="G25" s="43"/>
      <c r="H25" s="23"/>
      <c r="I25" s="51"/>
    </row>
    <row r="26" spans="1:9" s="4" customFormat="1" ht="35.25" customHeight="1" x14ac:dyDescent="0.3">
      <c r="C26" s="48"/>
      <c r="D26" s="41" t="s">
        <v>22</v>
      </c>
      <c r="E26" s="42"/>
      <c r="F26" s="42"/>
      <c r="G26" s="43"/>
      <c r="H26" s="23"/>
      <c r="I26" s="51"/>
    </row>
    <row r="27" spans="1:9" ht="35.25" customHeight="1" x14ac:dyDescent="0.3">
      <c r="A27"/>
      <c r="B27" s="4"/>
      <c r="C27" s="48"/>
      <c r="D27" s="41" t="s">
        <v>24</v>
      </c>
      <c r="E27" s="42"/>
      <c r="F27" s="42"/>
      <c r="G27" s="43"/>
      <c r="H27" s="23"/>
      <c r="I27" s="51"/>
    </row>
    <row r="28" spans="1:9" ht="36" customHeight="1" x14ac:dyDescent="0.3">
      <c r="B28" s="4"/>
      <c r="C28" s="48"/>
      <c r="D28" s="33" t="s">
        <v>18</v>
      </c>
      <c r="E28" s="34"/>
      <c r="F28" s="34"/>
      <c r="G28" s="35"/>
      <c r="H28" s="23"/>
      <c r="I28" s="51"/>
    </row>
    <row r="29" spans="1:9" ht="18.75" x14ac:dyDescent="0.3">
      <c r="B29" s="4"/>
      <c r="C29" s="48"/>
      <c r="D29" s="25" t="s">
        <v>25</v>
      </c>
      <c r="E29" s="26"/>
      <c r="F29" s="26"/>
      <c r="G29" s="27"/>
      <c r="H29" s="23"/>
      <c r="I29" s="51"/>
    </row>
    <row r="30" spans="1:9" s="4" customFormat="1" ht="18.75" x14ac:dyDescent="0.3">
      <c r="C30" s="48"/>
      <c r="D30" s="25" t="s">
        <v>25</v>
      </c>
      <c r="E30" s="29"/>
      <c r="F30" s="29"/>
      <c r="G30" s="30"/>
      <c r="H30" s="23"/>
      <c r="I30" s="51"/>
    </row>
    <row r="31" spans="1:9" s="4" customFormat="1" ht="18.75" x14ac:dyDescent="0.3">
      <c r="C31" s="48"/>
      <c r="D31" s="25" t="s">
        <v>20</v>
      </c>
      <c r="E31" s="26"/>
      <c r="F31" s="26"/>
      <c r="G31" s="27"/>
      <c r="H31" s="23"/>
      <c r="I31" s="51"/>
    </row>
    <row r="32" spans="1:9" s="4" customFormat="1" ht="18.75" x14ac:dyDescent="0.3">
      <c r="C32" s="48"/>
      <c r="D32" s="25" t="s">
        <v>20</v>
      </c>
      <c r="E32" s="29"/>
      <c r="F32" s="29"/>
      <c r="G32" s="30"/>
      <c r="H32" s="23"/>
      <c r="I32" s="51"/>
    </row>
    <row r="33" spans="2:9" s="4" customFormat="1" ht="18.75" x14ac:dyDescent="0.3">
      <c r="C33" s="48"/>
      <c r="D33" s="33" t="s">
        <v>26</v>
      </c>
      <c r="E33" s="36"/>
      <c r="F33" s="36"/>
      <c r="G33" s="37"/>
      <c r="H33" s="23"/>
      <c r="I33" s="51"/>
    </row>
    <row r="34" spans="2:9" ht="18.75" x14ac:dyDescent="0.3">
      <c r="B34" s="4"/>
      <c r="C34" s="48"/>
      <c r="D34" s="38" t="s">
        <v>21</v>
      </c>
      <c r="E34" s="39"/>
      <c r="F34" s="39"/>
      <c r="G34" s="40"/>
      <c r="H34" s="23"/>
      <c r="I34" s="51"/>
    </row>
    <row r="35" spans="2:9" ht="18.75" x14ac:dyDescent="0.3">
      <c r="B35" s="4"/>
      <c r="C35" s="48"/>
      <c r="D35" s="38" t="s">
        <v>26</v>
      </c>
      <c r="E35" s="53"/>
      <c r="F35" s="53"/>
      <c r="G35" s="54"/>
      <c r="H35" s="23"/>
      <c r="I35" s="51"/>
    </row>
    <row r="36" spans="2:9" s="4" customFormat="1" ht="18.75" x14ac:dyDescent="0.3">
      <c r="C36" s="48"/>
      <c r="D36" s="38" t="s">
        <v>21</v>
      </c>
      <c r="E36" s="39"/>
      <c r="F36" s="39"/>
      <c r="G36" s="40"/>
      <c r="H36" s="23"/>
      <c r="I36" s="51"/>
    </row>
    <row r="37" spans="2:9" s="4" customFormat="1" ht="18.75" x14ac:dyDescent="0.3">
      <c r="C37" s="48"/>
      <c r="D37" s="38" t="s">
        <v>21</v>
      </c>
      <c r="E37" s="39"/>
      <c r="F37" s="39"/>
      <c r="G37" s="40"/>
      <c r="H37" s="23"/>
      <c r="I37" s="51"/>
    </row>
    <row r="38" spans="2:9" s="4" customFormat="1" ht="18.75" x14ac:dyDescent="0.3">
      <c r="C38" s="48"/>
      <c r="D38" s="38" t="s">
        <v>21</v>
      </c>
      <c r="E38" s="39"/>
      <c r="F38" s="39"/>
      <c r="G38" s="40"/>
      <c r="H38" s="23"/>
      <c r="I38" s="51"/>
    </row>
    <row r="39" spans="2:9" s="4" customFormat="1" ht="18.75" x14ac:dyDescent="0.3">
      <c r="C39" s="48"/>
      <c r="D39" s="38" t="s">
        <v>21</v>
      </c>
      <c r="E39" s="39"/>
      <c r="F39" s="39"/>
      <c r="G39" s="40"/>
      <c r="H39" s="23"/>
      <c r="I39" s="51"/>
    </row>
    <row r="40" spans="2:9" s="4" customFormat="1" ht="18.75" customHeight="1" x14ac:dyDescent="0.3">
      <c r="C40" s="48"/>
      <c r="D40" s="33" t="s">
        <v>18</v>
      </c>
      <c r="E40" s="34"/>
      <c r="F40" s="34"/>
      <c r="G40" s="35"/>
      <c r="H40" s="23"/>
      <c r="I40" s="51"/>
    </row>
    <row r="41" spans="2:9" ht="18.75" x14ac:dyDescent="0.3">
      <c r="B41" s="4"/>
      <c r="C41" s="48"/>
      <c r="D41" s="33" t="s">
        <v>34</v>
      </c>
      <c r="E41" s="55"/>
      <c r="F41" s="55"/>
      <c r="G41" s="56"/>
      <c r="H41" s="23" t="s">
        <v>34</v>
      </c>
      <c r="I41" s="51"/>
    </row>
    <row r="42" spans="2:9" ht="18.75" x14ac:dyDescent="0.3">
      <c r="B42" s="4"/>
      <c r="C42" s="48"/>
      <c r="D42" s="33" t="s">
        <v>34</v>
      </c>
      <c r="E42" s="36"/>
      <c r="F42" s="36"/>
      <c r="G42" s="37"/>
      <c r="H42" s="23"/>
      <c r="I42" s="51"/>
    </row>
    <row r="43" spans="2:9" ht="18.75" x14ac:dyDescent="0.3">
      <c r="B43" s="4"/>
      <c r="C43" s="49"/>
      <c r="D43" s="57"/>
      <c r="E43" s="58"/>
      <c r="F43" s="58"/>
      <c r="G43" s="59"/>
      <c r="H43" s="28"/>
      <c r="I43" s="52"/>
    </row>
    <row r="44" spans="2:9" ht="18.75" x14ac:dyDescent="0.3">
      <c r="B44" s="4"/>
      <c r="C44" s="9"/>
      <c r="D44" s="9"/>
      <c r="E44" s="9"/>
      <c r="F44" s="9"/>
      <c r="G44" s="5" t="s">
        <v>29</v>
      </c>
      <c r="H44" s="5"/>
      <c r="I44" s="18">
        <f>I17+C19-I20</f>
        <v>138421.1</v>
      </c>
    </row>
  </sheetData>
  <mergeCells count="28">
    <mergeCell ref="C2:E2"/>
    <mergeCell ref="C4:I4"/>
    <mergeCell ref="D10:E10"/>
    <mergeCell ref="C11:I11"/>
    <mergeCell ref="E17:F17"/>
    <mergeCell ref="D18:I18"/>
    <mergeCell ref="C19:C43"/>
    <mergeCell ref="D19:G19"/>
    <mergeCell ref="D20:G20"/>
    <mergeCell ref="I20:I43"/>
    <mergeCell ref="D21:G21"/>
    <mergeCell ref="D23:G23"/>
    <mergeCell ref="D24:G24"/>
    <mergeCell ref="D27:G27"/>
    <mergeCell ref="D28:G28"/>
    <mergeCell ref="D34:G34"/>
    <mergeCell ref="D35:G35"/>
    <mergeCell ref="D41:G41"/>
    <mergeCell ref="D39:G39"/>
    <mergeCell ref="D42:G42"/>
    <mergeCell ref="D43:G43"/>
    <mergeCell ref="D40:G40"/>
    <mergeCell ref="D33:G33"/>
    <mergeCell ref="D36:G36"/>
    <mergeCell ref="D25:G25"/>
    <mergeCell ref="D26:G26"/>
    <mergeCell ref="D37:G37"/>
    <mergeCell ref="D38:G38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2023-06-30T06:33:14Z</cp:lastPrinted>
  <dcterms:created xsi:type="dcterms:W3CDTF">2021-07-07T10:12:49Z</dcterms:created>
  <dcterms:modified xsi:type="dcterms:W3CDTF">2024-06-04T12:22:56Z</dcterms:modified>
</cp:coreProperties>
</file>